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360" windowHeight="12030"/>
  </bookViews>
  <sheets>
    <sheet name="총괄표" sheetId="9" r:id="rId1"/>
    <sheet name="후원금수입" sheetId="1" r:id="rId2"/>
    <sheet name="후원금사용" sheetId="6" r:id="rId3"/>
    <sheet name="후원금품수입명세서" sheetId="7" r:id="rId4"/>
    <sheet name="후원품사용명세서" sheetId="8" r:id="rId5"/>
    <sheet name="후원금전용계좌" sheetId="2" r:id="rId6"/>
    <sheet name="Sheet3" sheetId="3" r:id="rId7"/>
  </sheets>
  <definedNames>
    <definedName name="_xlnm._FilterDatabase" localSheetId="2" hidden="1">후원금사용!$A$3:$G$4</definedName>
    <definedName name="_xlnm._FilterDatabase" localSheetId="1" hidden="1">후원금수입!$A$9:$J$11</definedName>
    <definedName name="_xlnm._FilterDatabase" localSheetId="3" hidden="1">후원금품수입명세서!$A$3:$K$141</definedName>
    <definedName name="_xlnm._FilterDatabase" localSheetId="4" hidden="1">후원품사용명세서!$A$3:$H$141</definedName>
    <definedName name="_xlnm.Print_Area" localSheetId="0">총괄표!$A$1:$K$14</definedName>
    <definedName name="_xlnm.Print_Area" localSheetId="5">후원금전용계좌!$A$1:$C$35</definedName>
    <definedName name="_xlnm.Print_Titles" localSheetId="2">후원금사용!$3:$3</definedName>
    <definedName name="_xlnm.Print_Titles" localSheetId="1">후원금수입!$9:$9</definedName>
    <definedName name="_xlnm.Print_Titles" localSheetId="3">후원금품수입명세서!$3:$3</definedName>
    <definedName name="_xlnm.Print_Titles" localSheetId="4">후원품사용명세서!$3:$3</definedName>
  </definedNames>
  <calcPr calcId="125725"/>
</workbook>
</file>

<file path=xl/calcChain.xml><?xml version="1.0" encoding="utf-8"?>
<calcChain xmlns="http://schemas.openxmlformats.org/spreadsheetml/2006/main">
  <c r="I141" i="7"/>
  <c r="G141" i="8" l="1"/>
  <c r="P131"/>
  <c r="L140" i="7" l="1"/>
  <c r="L136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L32"/>
  <c r="L28"/>
  <c r="L23"/>
  <c r="L19"/>
  <c r="L15"/>
  <c r="L11"/>
  <c r="L7"/>
  <c r="L4"/>
  <c r="L5"/>
  <c r="L6"/>
  <c r="L8"/>
  <c r="L9"/>
  <c r="L10"/>
  <c r="L12"/>
  <c r="L13"/>
  <c r="L14"/>
  <c r="L16"/>
  <c r="L17"/>
  <c r="L18"/>
  <c r="L20"/>
  <c r="L21"/>
  <c r="L22"/>
  <c r="L24"/>
  <c r="L26"/>
  <c r="L27"/>
  <c r="L29"/>
  <c r="L30"/>
  <c r="L31"/>
  <c r="L33"/>
  <c r="L34"/>
  <c r="L35"/>
  <c r="L37"/>
  <c r="L38"/>
  <c r="L39"/>
  <c r="L41"/>
  <c r="L42"/>
  <c r="L43"/>
  <c r="L45"/>
  <c r="L46"/>
  <c r="L47"/>
  <c r="L49"/>
  <c r="L50"/>
  <c r="L51"/>
  <c r="L53"/>
  <c r="L54"/>
  <c r="L55"/>
  <c r="L57"/>
  <c r="L58"/>
  <c r="L59"/>
  <c r="L61"/>
  <c r="L62"/>
  <c r="L63"/>
  <c r="L65"/>
  <c r="L66"/>
  <c r="L67"/>
  <c r="L69"/>
  <c r="L70"/>
  <c r="L71"/>
  <c r="L73"/>
  <c r="L74"/>
  <c r="L75"/>
  <c r="L77"/>
  <c r="L78"/>
  <c r="L79"/>
  <c r="L81"/>
  <c r="L82"/>
  <c r="L83"/>
  <c r="L85"/>
  <c r="L86"/>
  <c r="L87"/>
  <c r="L89"/>
  <c r="L90"/>
  <c r="L91"/>
  <c r="L93"/>
  <c r="L94"/>
  <c r="L95"/>
  <c r="L97"/>
  <c r="L98"/>
  <c r="L99"/>
  <c r="L101"/>
  <c r="L102"/>
  <c r="L103"/>
  <c r="L105"/>
  <c r="L106"/>
  <c r="L107"/>
  <c r="L109"/>
  <c r="L110"/>
  <c r="L111"/>
  <c r="L113"/>
  <c r="L114"/>
  <c r="L115"/>
  <c r="L117"/>
  <c r="L118"/>
  <c r="L119"/>
  <c r="L121"/>
  <c r="L122"/>
  <c r="L123"/>
  <c r="L125"/>
  <c r="L126"/>
  <c r="L127"/>
  <c r="L129"/>
  <c r="L130"/>
  <c r="L131"/>
  <c r="L133"/>
  <c r="L134"/>
  <c r="L135"/>
  <c r="L137"/>
  <c r="L138"/>
  <c r="L139"/>
  <c r="G8" i="9"/>
  <c r="C8"/>
  <c r="C9" s="1"/>
  <c r="D9"/>
  <c r="B9"/>
  <c r="E9"/>
  <c r="H9"/>
  <c r="F7"/>
  <c r="D5" i="6"/>
  <c r="H11" i="1"/>
  <c r="I7" i="9"/>
  <c r="J7" l="1"/>
  <c r="I8"/>
  <c r="I9" s="1"/>
  <c r="G9"/>
  <c r="F8"/>
  <c r="J8" l="1"/>
  <c r="J9" s="1"/>
  <c r="F9"/>
</calcChain>
</file>

<file path=xl/sharedStrings.xml><?xml version="1.0" encoding="utf-8"?>
<sst xmlns="http://schemas.openxmlformats.org/spreadsheetml/2006/main" count="1555" uniqueCount="244">
  <si>
    <t>순</t>
    <phoneticPr fontId="2" type="noConversion"/>
  </si>
  <si>
    <t>후원자</t>
    <phoneticPr fontId="2" type="noConversion"/>
  </si>
  <si>
    <t>내역</t>
    <phoneticPr fontId="2" type="noConversion"/>
  </si>
  <si>
    <t>금액</t>
    <phoneticPr fontId="2" type="noConversion"/>
  </si>
  <si>
    <t>비고</t>
    <phoneticPr fontId="2" type="noConversion"/>
  </si>
  <si>
    <t>합  계</t>
    <phoneticPr fontId="2" type="noConversion"/>
  </si>
  <si>
    <t>사용일자</t>
    <phoneticPr fontId="2" type="noConversion"/>
  </si>
  <si>
    <t>산출기준</t>
    <phoneticPr fontId="2" type="noConversion"/>
  </si>
  <si>
    <r>
      <t xml:space="preserve">■ 사회복지법인 및 사회복지시설 재무ㆍ회계 규칙 [별지 제19호서식] </t>
    </r>
    <r>
      <rPr>
        <sz val="11"/>
        <color indexed="12"/>
        <rFont val="돋움"/>
        <family val="3"/>
        <charset val="129"/>
      </rPr>
      <t>&lt;개정 2012.8.7&gt;</t>
    </r>
    <phoneticPr fontId="2" type="noConversion"/>
  </si>
  <si>
    <t>후원금수입 및 사용결과보고서</t>
    <phoneticPr fontId="2" type="noConversion"/>
  </si>
  <si>
    <t>1. 후원금 수입명세서</t>
    <phoneticPr fontId="2" type="noConversion"/>
  </si>
  <si>
    <t>발생일자</t>
    <phoneticPr fontId="2" type="noConversion"/>
  </si>
  <si>
    <t>후원금
종류</t>
    <phoneticPr fontId="2" type="noConversion"/>
  </si>
  <si>
    <t>후원자
구분</t>
    <phoneticPr fontId="2" type="noConversion"/>
  </si>
  <si>
    <t>모금자
기관여부</t>
    <phoneticPr fontId="2" type="noConversion"/>
  </si>
  <si>
    <t>사용내역</t>
    <phoneticPr fontId="2" type="noConversion"/>
  </si>
  <si>
    <t>금액</t>
    <phoneticPr fontId="2" type="noConversion"/>
  </si>
  <si>
    <t>결연후원
금품여부</t>
    <phoneticPr fontId="2" type="noConversion"/>
  </si>
  <si>
    <t>3. 후원금 사용명세서</t>
    <phoneticPr fontId="2" type="noConversion"/>
  </si>
  <si>
    <t>후원품
종류</t>
    <phoneticPr fontId="2" type="noConversion"/>
  </si>
  <si>
    <t>품명</t>
    <phoneticPr fontId="2" type="noConversion"/>
  </si>
  <si>
    <t>수량/단위</t>
    <phoneticPr fontId="2" type="noConversion"/>
  </si>
  <si>
    <t>상당금액</t>
    <phoneticPr fontId="2" type="noConversion"/>
  </si>
  <si>
    <t>수량
/단위</t>
    <phoneticPr fontId="2" type="noConversion"/>
  </si>
  <si>
    <t>2. 후원금품 수입명세서</t>
    <phoneticPr fontId="2" type="noConversion"/>
  </si>
  <si>
    <t>4. 후원금품 사용명세서</t>
    <phoneticPr fontId="2" type="noConversion"/>
  </si>
  <si>
    <t>사용일자</t>
    <phoneticPr fontId="2" type="noConversion"/>
  </si>
  <si>
    <t>사용처</t>
    <phoneticPr fontId="2" type="noConversion"/>
  </si>
  <si>
    <t>비고</t>
    <phoneticPr fontId="2" type="noConversion"/>
  </si>
  <si>
    <t>5. 후원금 전용계좌</t>
    <phoneticPr fontId="2" type="noConversion"/>
  </si>
  <si>
    <t>금융기관 등의 명칭</t>
    <phoneticPr fontId="2" type="noConversion"/>
  </si>
  <si>
    <t>계좌번호</t>
    <phoneticPr fontId="2" type="noConversion"/>
  </si>
  <si>
    <t>계좌명의</t>
    <phoneticPr fontId="2" type="noConversion"/>
  </si>
  <si>
    <r>
      <t xml:space="preserve"> </t>
    </r>
    <r>
      <rPr>
        <sz val="11"/>
        <rFont val="돋움"/>
        <family val="3"/>
        <charset val="129"/>
      </rPr>
      <t xml:space="preserve">             </t>
    </r>
    <phoneticPr fontId="2" type="noConversion"/>
  </si>
  <si>
    <r>
      <t xml:space="preserve">     </t>
    </r>
    <r>
      <rPr>
        <sz val="11"/>
        <rFont val="돋움"/>
        <family val="3"/>
        <charset val="129"/>
      </rPr>
      <t>(단위</t>
    </r>
    <r>
      <rPr>
        <sz val="11"/>
        <rFont val="돋움"/>
        <family val="3"/>
        <charset val="129"/>
      </rPr>
      <t xml:space="preserve"> : 원)</t>
    </r>
    <phoneticPr fontId="2" type="noConversion"/>
  </si>
  <si>
    <t>구분</t>
    <phoneticPr fontId="16" type="noConversion"/>
  </si>
  <si>
    <t>수입</t>
    <phoneticPr fontId="16" type="noConversion"/>
  </si>
  <si>
    <t>사용</t>
    <phoneticPr fontId="16" type="noConversion"/>
  </si>
  <si>
    <t>잔액</t>
    <phoneticPr fontId="2" type="noConversion"/>
  </si>
  <si>
    <t>계</t>
    <phoneticPr fontId="16" type="noConversion"/>
  </si>
  <si>
    <t>금전</t>
    <phoneticPr fontId="16" type="noConversion"/>
  </si>
  <si>
    <t>물품</t>
    <phoneticPr fontId="16" type="noConversion"/>
  </si>
  <si>
    <t>기타
(예금이자 등)</t>
    <phoneticPr fontId="2" type="noConversion"/>
  </si>
  <si>
    <t>후원금통장기준</t>
    <phoneticPr fontId="2" type="noConversion"/>
  </si>
  <si>
    <t>전년도
이월금</t>
    <phoneticPr fontId="2" type="noConversion"/>
  </si>
  <si>
    <t>지정후원금
(물품)</t>
    <phoneticPr fontId="2" type="noConversion"/>
  </si>
  <si>
    <t>비지정
후원금
(물품)</t>
    <phoneticPr fontId="2" type="noConversion"/>
  </si>
  <si>
    <t>계</t>
    <phoneticPr fontId="2" type="noConversion"/>
  </si>
  <si>
    <t>지정
후원금
(물품)</t>
    <phoneticPr fontId="2" type="noConversion"/>
  </si>
  <si>
    <t>계</t>
    <phoneticPr fontId="16" type="noConversion"/>
  </si>
  <si>
    <t>후원금(품) 수입 및 사용결과 보고서</t>
    <phoneticPr fontId="2" type="noConversion"/>
  </si>
  <si>
    <t>합  계</t>
    <phoneticPr fontId="2" type="noConversion"/>
  </si>
  <si>
    <t>합  계</t>
    <phoneticPr fontId="2" type="noConversion"/>
  </si>
  <si>
    <t>경남은행</t>
    <phoneticPr fontId="2" type="noConversion"/>
  </si>
  <si>
    <t>207-0114-2109-03</t>
    <phoneticPr fontId="2" type="noConversion"/>
  </si>
  <si>
    <t>양산도우누리치매전문센터</t>
    <phoneticPr fontId="2" type="noConversion"/>
  </si>
  <si>
    <t>센터</t>
  </si>
  <si>
    <t>품명</t>
    <phoneticPr fontId="2" type="noConversion"/>
  </si>
  <si>
    <t>해당없음</t>
    <phoneticPr fontId="2" type="noConversion"/>
  </si>
  <si>
    <r>
      <t>(</t>
    </r>
    <r>
      <rPr>
        <sz val="10"/>
        <color indexed="8"/>
        <rFont val="굴림"/>
        <family val="3"/>
        <charset val="129"/>
      </rPr>
      <t>나들이 간식사용</t>
    </r>
    <r>
      <rPr>
        <sz val="10"/>
        <color indexed="8"/>
        <rFont val="돋움"/>
        <family val="3"/>
        <charset val="129"/>
      </rPr>
      <t>)</t>
    </r>
  </si>
  <si>
    <t>기간 : 2022년 01월 01일부터 ~ 2022년 12월 31일까지</t>
    <phoneticPr fontId="16" type="noConversion"/>
  </si>
  <si>
    <t>기간 : 2022년    01월    01일부터
       2022년    12월    31일까지</t>
    <phoneticPr fontId="2" type="noConversion"/>
  </si>
  <si>
    <t>2022.01.20</t>
    <phoneticPr fontId="2" type="noConversion"/>
  </si>
  <si>
    <t>유과 외</t>
    <phoneticPr fontId="2" type="noConversion"/>
  </si>
  <si>
    <t>문*순</t>
    <phoneticPr fontId="2" type="noConversion"/>
  </si>
  <si>
    <t>개인</t>
    <phoneticPr fontId="2" type="noConversion"/>
  </si>
  <si>
    <t>2022.01.27</t>
    <phoneticPr fontId="2" type="noConversion"/>
  </si>
  <si>
    <t>호박떡 외</t>
    <phoneticPr fontId="2" type="noConversion"/>
  </si>
  <si>
    <t>조*현</t>
    <phoneticPr fontId="2" type="noConversion"/>
  </si>
  <si>
    <t>2022.02.24</t>
    <phoneticPr fontId="2" type="noConversion"/>
  </si>
  <si>
    <t>케이크</t>
    <phoneticPr fontId="2" type="noConversion"/>
  </si>
  <si>
    <t>박*구</t>
    <phoneticPr fontId="2" type="noConversion"/>
  </si>
  <si>
    <t>떡</t>
    <phoneticPr fontId="2" type="noConversion"/>
  </si>
  <si>
    <t>정*숙</t>
    <phoneticPr fontId="2" type="noConversion"/>
  </si>
  <si>
    <t>딸기</t>
    <phoneticPr fontId="2" type="noConversion"/>
  </si>
  <si>
    <t>2022.03.14</t>
    <phoneticPr fontId="2" type="noConversion"/>
  </si>
  <si>
    <t>롤케이크</t>
    <phoneticPr fontId="2" type="noConversion"/>
  </si>
  <si>
    <t>김*희</t>
    <phoneticPr fontId="2" type="noConversion"/>
  </si>
  <si>
    <t>2022.03.29</t>
    <phoneticPr fontId="2" type="noConversion"/>
  </si>
  <si>
    <t>양*쿱</t>
    <phoneticPr fontId="2" type="noConversion"/>
  </si>
  <si>
    <t>단체</t>
    <phoneticPr fontId="2" type="noConversion"/>
  </si>
  <si>
    <t>바나나</t>
    <phoneticPr fontId="2" type="noConversion"/>
  </si>
  <si>
    <t>식혜</t>
    <phoneticPr fontId="2" type="noConversion"/>
  </si>
  <si>
    <t>초코크림파이</t>
    <phoneticPr fontId="2" type="noConversion"/>
  </si>
  <si>
    <t>홍삼젤리</t>
    <phoneticPr fontId="2" type="noConversion"/>
  </si>
  <si>
    <t>생강젤리</t>
    <phoneticPr fontId="2" type="noConversion"/>
  </si>
  <si>
    <t>유자즙</t>
    <phoneticPr fontId="2" type="noConversion"/>
  </si>
  <si>
    <t>하얀콩두유</t>
    <phoneticPr fontId="2" type="noConversion"/>
  </si>
  <si>
    <t>사과한모금</t>
    <phoneticPr fontId="2" type="noConversion"/>
  </si>
  <si>
    <t>포도한모금</t>
    <phoneticPr fontId="2" type="noConversion"/>
  </si>
  <si>
    <t>동물모양쿠키</t>
    <phoneticPr fontId="2" type="noConversion"/>
  </si>
  <si>
    <t>2022.04.14</t>
    <phoneticPr fontId="2" type="noConversion"/>
  </si>
  <si>
    <t>쑥설기</t>
    <phoneticPr fontId="2" type="noConversion"/>
  </si>
  <si>
    <t>김*심</t>
    <phoneticPr fontId="2" type="noConversion"/>
  </si>
  <si>
    <t>2022.04.23</t>
    <phoneticPr fontId="2" type="noConversion"/>
  </si>
  <si>
    <t>박카스</t>
    <phoneticPr fontId="2" type="noConversion"/>
  </si>
  <si>
    <t>김*순</t>
    <phoneticPr fontId="2" type="noConversion"/>
  </si>
  <si>
    <t>음료세트</t>
    <phoneticPr fontId="2" type="noConversion"/>
  </si>
  <si>
    <t>2022.04.27</t>
    <phoneticPr fontId="2" type="noConversion"/>
  </si>
  <si>
    <t>박*옥</t>
    <phoneticPr fontId="2" type="noConversion"/>
  </si>
  <si>
    <t>요구르트</t>
    <phoneticPr fontId="2" type="noConversion"/>
  </si>
  <si>
    <t>2022.05.04</t>
    <phoneticPr fontId="2" type="noConversion"/>
  </si>
  <si>
    <t>꽃약과</t>
    <phoneticPr fontId="2" type="noConversion"/>
  </si>
  <si>
    <t>고구마양갱</t>
    <phoneticPr fontId="2" type="noConversion"/>
  </si>
  <si>
    <t>머핀미니</t>
    <phoneticPr fontId="2" type="noConversion"/>
  </si>
  <si>
    <t>감귤한모금</t>
    <phoneticPr fontId="2" type="noConversion"/>
  </si>
  <si>
    <t>대추토마토</t>
    <phoneticPr fontId="2" type="noConversion"/>
  </si>
  <si>
    <t>2022.05.06</t>
    <phoneticPr fontId="2" type="noConversion"/>
  </si>
  <si>
    <t>참외</t>
    <phoneticPr fontId="2" type="noConversion"/>
  </si>
  <si>
    <t>이*아</t>
    <phoneticPr fontId="2" type="noConversion"/>
  </si>
  <si>
    <t>2022.05.10</t>
    <phoneticPr fontId="2" type="noConversion"/>
  </si>
  <si>
    <t>비누</t>
    <phoneticPr fontId="2" type="noConversion"/>
  </si>
  <si>
    <t>나*숙</t>
    <phoneticPr fontId="2" type="noConversion"/>
  </si>
  <si>
    <t>꿀설기</t>
    <phoneticPr fontId="2" type="noConversion"/>
  </si>
  <si>
    <t>조*옥</t>
    <phoneticPr fontId="2" type="noConversion"/>
  </si>
  <si>
    <t>떡케이크</t>
    <phoneticPr fontId="2" type="noConversion"/>
  </si>
  <si>
    <t>치약</t>
    <phoneticPr fontId="2" type="noConversion"/>
  </si>
  <si>
    <t>2022.05.13</t>
    <phoneticPr fontId="2" type="noConversion"/>
  </si>
  <si>
    <t>2022.05.17</t>
    <phoneticPr fontId="2" type="noConversion"/>
  </si>
  <si>
    <t>수박</t>
    <phoneticPr fontId="2" type="noConversion"/>
  </si>
  <si>
    <t>2022.05.31</t>
    <phoneticPr fontId="2" type="noConversion"/>
  </si>
  <si>
    <t>피자</t>
    <phoneticPr fontId="2" type="noConversion"/>
  </si>
  <si>
    <t>문*봉</t>
    <phoneticPr fontId="2" type="noConversion"/>
  </si>
  <si>
    <t>2022.06.23</t>
    <phoneticPr fontId="2" type="noConversion"/>
  </si>
  <si>
    <t>앞치마</t>
    <phoneticPr fontId="2" type="noConversion"/>
  </si>
  <si>
    <t>지*자</t>
    <phoneticPr fontId="2" type="noConversion"/>
  </si>
  <si>
    <t>비타오백</t>
    <phoneticPr fontId="2" type="noConversion"/>
  </si>
  <si>
    <t>2022.06.30</t>
    <phoneticPr fontId="2" type="noConversion"/>
  </si>
  <si>
    <t>몽쉘</t>
    <phoneticPr fontId="2" type="noConversion"/>
  </si>
  <si>
    <t>종합제리</t>
    <phoneticPr fontId="2" type="noConversion"/>
  </si>
  <si>
    <t>종합사탕</t>
    <phoneticPr fontId="2" type="noConversion"/>
  </si>
  <si>
    <t>2022.07.08</t>
    <phoneticPr fontId="2" type="noConversion"/>
  </si>
  <si>
    <t>전*석</t>
    <phoneticPr fontId="2" type="noConversion"/>
  </si>
  <si>
    <t>오렌지쥬스</t>
    <phoneticPr fontId="2" type="noConversion"/>
  </si>
  <si>
    <t>망고드링크팩</t>
    <phoneticPr fontId="2" type="noConversion"/>
  </si>
  <si>
    <t>미에로화이바</t>
    <phoneticPr fontId="2" type="noConversion"/>
  </si>
  <si>
    <t>비피더스</t>
    <phoneticPr fontId="2" type="noConversion"/>
  </si>
  <si>
    <t>2022.07.19</t>
    <phoneticPr fontId="2" type="noConversion"/>
  </si>
  <si>
    <t>윌 요구르트</t>
    <phoneticPr fontId="2" type="noConversion"/>
  </si>
  <si>
    <t>권*임</t>
    <phoneticPr fontId="2" type="noConversion"/>
  </si>
  <si>
    <t>윌요구르트</t>
    <phoneticPr fontId="2" type="noConversion"/>
  </si>
  <si>
    <t>2022.07.25</t>
    <phoneticPr fontId="2" type="noConversion"/>
  </si>
  <si>
    <t>커피</t>
    <phoneticPr fontId="2" type="noConversion"/>
  </si>
  <si>
    <t>이*숙</t>
    <phoneticPr fontId="2" type="noConversion"/>
  </si>
  <si>
    <t>2022.07.26</t>
    <phoneticPr fontId="2" type="noConversion"/>
  </si>
  <si>
    <t>2022.07.27</t>
    <phoneticPr fontId="2" type="noConversion"/>
  </si>
  <si>
    <t>화과자</t>
    <phoneticPr fontId="2" type="noConversion"/>
  </si>
  <si>
    <t>보행워커</t>
    <phoneticPr fontId="2" type="noConversion"/>
  </si>
  <si>
    <t>김*선</t>
    <phoneticPr fontId="2" type="noConversion"/>
  </si>
  <si>
    <t>2022.07.28</t>
    <phoneticPr fontId="2" type="noConversion"/>
  </si>
  <si>
    <t>2022.08.08</t>
    <phoneticPr fontId="2" type="noConversion"/>
  </si>
  <si>
    <t>초코파이</t>
    <phoneticPr fontId="2" type="noConversion"/>
  </si>
  <si>
    <t>이*탁</t>
    <phoneticPr fontId="2" type="noConversion"/>
  </si>
  <si>
    <t>양파즙</t>
    <phoneticPr fontId="2" type="noConversion"/>
  </si>
  <si>
    <t>2022.08.09</t>
    <phoneticPr fontId="2" type="noConversion"/>
  </si>
  <si>
    <t>2022.08.12</t>
    <phoneticPr fontId="2" type="noConversion"/>
  </si>
  <si>
    <t>바나나우유</t>
    <phoneticPr fontId="2" type="noConversion"/>
  </si>
  <si>
    <t>2022.08.11</t>
    <phoneticPr fontId="2" type="noConversion"/>
  </si>
  <si>
    <t>초코우유</t>
    <phoneticPr fontId="2" type="noConversion"/>
  </si>
  <si>
    <t>유과 외 봉석</t>
    <phoneticPr fontId="2" type="noConversion"/>
  </si>
  <si>
    <t>2022.08.23</t>
    <phoneticPr fontId="2" type="noConversion"/>
  </si>
  <si>
    <t>각티슈</t>
    <phoneticPr fontId="2" type="noConversion"/>
  </si>
  <si>
    <t>2022.08.25</t>
    <phoneticPr fontId="2" type="noConversion"/>
  </si>
  <si>
    <t>약밥</t>
    <phoneticPr fontId="2" type="noConversion"/>
  </si>
  <si>
    <t>율무보리과자</t>
    <phoneticPr fontId="2" type="noConversion"/>
  </si>
  <si>
    <t>망고음료</t>
    <phoneticPr fontId="2" type="noConversion"/>
  </si>
  <si>
    <t>2022.09.05</t>
    <phoneticPr fontId="2" type="noConversion"/>
  </si>
  <si>
    <t>켐벨포도</t>
    <phoneticPr fontId="2" type="noConversion"/>
  </si>
  <si>
    <t>사과</t>
    <phoneticPr fontId="2" type="noConversion"/>
  </si>
  <si>
    <t>전통식혜</t>
    <phoneticPr fontId="2" type="noConversion"/>
  </si>
  <si>
    <t>유과강정</t>
    <phoneticPr fontId="2" type="noConversion"/>
  </si>
  <si>
    <t>생생비타</t>
    <phoneticPr fontId="2" type="noConversion"/>
  </si>
  <si>
    <t>2022.09.16</t>
    <phoneticPr fontId="2" type="noConversion"/>
  </si>
  <si>
    <t>머루포도</t>
    <phoneticPr fontId="2" type="noConversion"/>
  </si>
  <si>
    <t>알밤</t>
    <phoneticPr fontId="2" type="noConversion"/>
  </si>
  <si>
    <t>2022.09.28</t>
    <phoneticPr fontId="2" type="noConversion"/>
  </si>
  <si>
    <t>김*규</t>
    <phoneticPr fontId="2" type="noConversion"/>
  </si>
  <si>
    <t>2022.10.05</t>
    <phoneticPr fontId="2" type="noConversion"/>
  </si>
  <si>
    <t>아로골드 D</t>
    <phoneticPr fontId="2" type="noConversion"/>
  </si>
  <si>
    <t>2022.10.18</t>
    <phoneticPr fontId="2" type="noConversion"/>
  </si>
  <si>
    <t>요구르드</t>
    <phoneticPr fontId="2" type="noConversion"/>
  </si>
  <si>
    <t>2022.10.21</t>
    <phoneticPr fontId="2" type="noConversion"/>
  </si>
  <si>
    <t>감귤</t>
    <phoneticPr fontId="2" type="noConversion"/>
  </si>
  <si>
    <t>2022.10.27</t>
    <phoneticPr fontId="2" type="noConversion"/>
  </si>
  <si>
    <t>이*자</t>
    <phoneticPr fontId="2" type="noConversion"/>
  </si>
  <si>
    <t>배</t>
    <phoneticPr fontId="2" type="noConversion"/>
  </si>
  <si>
    <t>흑사탕</t>
    <phoneticPr fontId="2" type="noConversion"/>
  </si>
  <si>
    <t>누룽지맛사탕</t>
    <phoneticPr fontId="2" type="noConversion"/>
  </si>
  <si>
    <t>마가렛트</t>
    <phoneticPr fontId="2" type="noConversion"/>
  </si>
  <si>
    <t>찹쌀선과</t>
    <phoneticPr fontId="2" type="noConversion"/>
  </si>
  <si>
    <t>알로에음료</t>
    <phoneticPr fontId="2" type="noConversion"/>
  </si>
  <si>
    <t>2022.11.07</t>
    <phoneticPr fontId="2" type="noConversion"/>
  </si>
  <si>
    <t>2022.11.23</t>
    <phoneticPr fontId="2" type="noConversion"/>
  </si>
  <si>
    <t>피넛오곡롤</t>
    <phoneticPr fontId="2" type="noConversion"/>
  </si>
  <si>
    <t>와플</t>
    <phoneticPr fontId="2" type="noConversion"/>
  </si>
  <si>
    <t>ABC비타음료</t>
    <phoneticPr fontId="2" type="noConversion"/>
  </si>
  <si>
    <t>밤양갱</t>
    <phoneticPr fontId="2" type="noConversion"/>
  </si>
  <si>
    <t>호두과자</t>
    <phoneticPr fontId="2" type="noConversion"/>
  </si>
  <si>
    <t>애플케이크</t>
    <phoneticPr fontId="2" type="noConversion"/>
  </si>
  <si>
    <t>2022.12.05</t>
    <phoneticPr fontId="2" type="noConversion"/>
  </si>
  <si>
    <t>단백질바</t>
    <phoneticPr fontId="2" type="noConversion"/>
  </si>
  <si>
    <t>ABC초콜렛</t>
    <phoneticPr fontId="2" type="noConversion"/>
  </si>
  <si>
    <t>가나초콜렛</t>
    <phoneticPr fontId="2" type="noConversion"/>
  </si>
  <si>
    <t>과자선물세트</t>
    <phoneticPr fontId="2" type="noConversion"/>
  </si>
  <si>
    <t>황*순</t>
    <phoneticPr fontId="2" type="noConversion"/>
  </si>
  <si>
    <t>2022.12.07</t>
    <phoneticPr fontId="2" type="noConversion"/>
  </si>
  <si>
    <t>서*순</t>
    <phoneticPr fontId="2" type="noConversion"/>
  </si>
  <si>
    <t>2022.12.10</t>
    <phoneticPr fontId="2" type="noConversion"/>
  </si>
  <si>
    <t>정*흥</t>
    <phoneticPr fontId="2" type="noConversion"/>
  </si>
  <si>
    <t>2022.12.22</t>
    <phoneticPr fontId="2" type="noConversion"/>
  </si>
  <si>
    <t>김*민</t>
    <phoneticPr fontId="2" type="noConversion"/>
  </si>
  <si>
    <t>어르신간식</t>
    <phoneticPr fontId="2" type="noConversion"/>
  </si>
  <si>
    <t>생신잔치</t>
    <phoneticPr fontId="2" type="noConversion"/>
  </si>
  <si>
    <t xml:space="preserve"> 생신잔치</t>
    <phoneticPr fontId="2" type="noConversion"/>
  </si>
  <si>
    <t>(2월 생신잔치)</t>
    <phoneticPr fontId="2" type="noConversion"/>
  </si>
  <si>
    <t>직원간식</t>
    <phoneticPr fontId="2" type="noConversion"/>
  </si>
  <si>
    <t>직원용으로 후원</t>
    <phoneticPr fontId="2" type="noConversion"/>
  </si>
  <si>
    <t>어버이날행사</t>
    <phoneticPr fontId="2" type="noConversion"/>
  </si>
  <si>
    <t>고구마케이크</t>
    <phoneticPr fontId="2" type="noConversion"/>
  </si>
  <si>
    <t>(어버이날 행사 
상차림, 다과)</t>
    <phoneticPr fontId="2" type="noConversion"/>
  </si>
  <si>
    <t>수시사용예정</t>
    <phoneticPr fontId="2" type="noConversion"/>
  </si>
  <si>
    <t>어르신,종사자 간식</t>
    <phoneticPr fontId="2" type="noConversion"/>
  </si>
  <si>
    <t>2022.06.15</t>
    <phoneticPr fontId="2" type="noConversion"/>
  </si>
  <si>
    <t>종사자간식</t>
    <phoneticPr fontId="2" type="noConversion"/>
  </si>
  <si>
    <t>몽쉘카카오</t>
    <phoneticPr fontId="2" type="noConversion"/>
  </si>
  <si>
    <t>(6월 생신잔치)</t>
    <phoneticPr fontId="2" type="noConversion"/>
  </si>
  <si>
    <t>어르신,종사자간식</t>
    <phoneticPr fontId="2" type="noConversion"/>
  </si>
  <si>
    <t>어르신 사용</t>
    <phoneticPr fontId="2" type="noConversion"/>
  </si>
  <si>
    <t>어르신,종사자 사용</t>
    <phoneticPr fontId="2" type="noConversion"/>
  </si>
  <si>
    <t>생신잔치</t>
    <phoneticPr fontId="2" type="noConversion"/>
  </si>
  <si>
    <t>(8월 생신잔치)</t>
    <phoneticPr fontId="2" type="noConversion"/>
  </si>
  <si>
    <t>2022.09.08</t>
    <phoneticPr fontId="2" type="noConversion"/>
  </si>
  <si>
    <t>추석프로그램</t>
    <phoneticPr fontId="2" type="noConversion"/>
  </si>
  <si>
    <t>추석프로그램</t>
    <phoneticPr fontId="2" type="noConversion"/>
  </si>
  <si>
    <t>(추석 특화행사,
다과)</t>
    <phoneticPr fontId="2" type="noConversion"/>
  </si>
  <si>
    <t>센터</t>
    <phoneticPr fontId="2" type="noConversion"/>
  </si>
  <si>
    <t>(10월 생신잔치)</t>
    <phoneticPr fontId="2" type="noConversion"/>
  </si>
  <si>
    <t>시장놀이프로그램</t>
    <phoneticPr fontId="2" type="noConversion"/>
  </si>
  <si>
    <t>2022.11.24</t>
    <phoneticPr fontId="2" type="noConversion"/>
  </si>
  <si>
    <t>(12월 생신잔치)</t>
    <phoneticPr fontId="2" type="noConversion"/>
  </si>
  <si>
    <t>호박떡 외 
봉석</t>
    <phoneticPr fontId="2" type="noConversion"/>
  </si>
  <si>
    <t>(사회적응 
시장놀이)</t>
    <phoneticPr fontId="2" type="noConversion"/>
  </si>
  <si>
    <t>양산도우누리치매전문센터장</t>
  </si>
  <si>
    <t>2023.01.13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</si>
</sst>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b/>
      <sz val="13"/>
      <name val="돋움"/>
      <family val="3"/>
      <charset val="129"/>
    </font>
    <font>
      <b/>
      <sz val="20"/>
      <name val="견고딕"/>
      <family val="3"/>
      <charset val="129"/>
    </font>
    <font>
      <sz val="11"/>
      <name val="견고딕"/>
      <family val="3"/>
      <charset val="129"/>
    </font>
    <font>
      <sz val="12"/>
      <name val="견고딕"/>
      <family val="3"/>
      <charset val="129"/>
    </font>
    <font>
      <b/>
      <sz val="12"/>
      <name val="견고딕"/>
      <family val="3"/>
      <charset val="129"/>
    </font>
    <font>
      <b/>
      <sz val="13"/>
      <name val="견고딕"/>
      <family val="3"/>
      <charset val="129"/>
    </font>
    <font>
      <sz val="11"/>
      <color indexed="12"/>
      <name val="돋움"/>
      <family val="3"/>
      <charset val="129"/>
    </font>
    <font>
      <b/>
      <sz val="11"/>
      <name val="견고딕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0.5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돋움"/>
      <family val="3"/>
      <charset val="129"/>
    </font>
    <font>
      <sz val="10"/>
      <color rgb="FF00000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color rgb="FF000000"/>
      <name val="돋움체"/>
      <family val="3"/>
      <charset val="129"/>
    </font>
    <font>
      <b/>
      <sz val="10"/>
      <color rgb="FF0000FF"/>
      <name val="굴림체"/>
      <family val="3"/>
      <charset val="129"/>
    </font>
    <font>
      <b/>
      <sz val="10"/>
      <color rgb="FF0000FF"/>
      <name val="돋움"/>
      <family val="3"/>
      <charset val="129"/>
    </font>
    <font>
      <sz val="10"/>
      <name val="굴림체"/>
      <family val="3"/>
      <charset val="129"/>
    </font>
    <font>
      <b/>
      <sz val="10"/>
      <color theme="3" tint="0.39997558519241921"/>
      <name val="굴림체"/>
      <family val="3"/>
      <charset val="129"/>
    </font>
    <font>
      <sz val="10"/>
      <color rgb="FF000000"/>
      <name val="굴"/>
      <family val="3"/>
      <charset val="129"/>
    </font>
    <font>
      <b/>
      <sz val="10"/>
      <color rgb="FF0000FF"/>
      <name val="굴림"/>
      <family val="3"/>
      <charset val="129"/>
    </font>
    <font>
      <b/>
      <sz val="10"/>
      <color theme="3" tint="0.39997558519241921"/>
      <name val="굴림"/>
      <family val="3"/>
      <charset val="129"/>
    </font>
    <font>
      <sz val="11"/>
      <color theme="1"/>
      <name val="돋움"/>
      <family val="3"/>
      <charset val="129"/>
    </font>
    <font>
      <b/>
      <sz val="14"/>
      <color rgb="FF000000"/>
      <name val="굴림체"/>
      <family val="3"/>
      <charset val="129"/>
    </font>
    <font>
      <b/>
      <sz val="14"/>
      <color theme="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2" borderId="22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</cellStyleXfs>
  <cellXfs count="10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21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41" fontId="3" fillId="0" borderId="0" xfId="2" applyFont="1" applyAlignment="1">
      <alignment horizontal="center" vertical="center" wrapText="1"/>
    </xf>
    <xf numFmtId="41" fontId="3" fillId="0" borderId="0" xfId="2" applyFont="1" applyAlignment="1">
      <alignment horizontal="center" vertical="center"/>
    </xf>
    <xf numFmtId="41" fontId="1" fillId="0" borderId="0" xfId="2" applyAlignment="1">
      <alignment horizontal="center" vertical="center"/>
    </xf>
    <xf numFmtId="41" fontId="1" fillId="0" borderId="0" xfId="2" applyFont="1" applyBorder="1" applyAlignment="1">
      <alignment vertical="center"/>
    </xf>
    <xf numFmtId="41" fontId="17" fillId="0" borderId="1" xfId="2" applyFont="1" applyBorder="1" applyAlignment="1">
      <alignment horizontal="center" vertical="center"/>
    </xf>
    <xf numFmtId="41" fontId="17" fillId="0" borderId="1" xfId="2" applyNumberFormat="1" applyFont="1" applyBorder="1" applyAlignment="1">
      <alignment horizontal="center" vertical="center"/>
    </xf>
    <xf numFmtId="41" fontId="17" fillId="0" borderId="1" xfId="2" applyFont="1" applyFill="1" applyBorder="1" applyAlignment="1">
      <alignment horizontal="center" vertical="center"/>
    </xf>
    <xf numFmtId="0" fontId="1" fillId="0" borderId="0" xfId="3">
      <alignment vertical="center"/>
    </xf>
    <xf numFmtId="0" fontId="1" fillId="0" borderId="0" xfId="3" applyBorder="1" applyAlignment="1">
      <alignment horizontal="right" vertical="center"/>
    </xf>
    <xf numFmtId="41" fontId="18" fillId="4" borderId="2" xfId="2" applyFont="1" applyFill="1" applyBorder="1" applyAlignment="1">
      <alignment horizontal="center" vertical="center" wrapText="1"/>
    </xf>
    <xf numFmtId="41" fontId="18" fillId="4" borderId="1" xfId="2" applyFont="1" applyFill="1" applyBorder="1" applyAlignment="1">
      <alignment horizontal="center" vertical="center" wrapText="1"/>
    </xf>
    <xf numFmtId="41" fontId="17" fillId="0" borderId="3" xfId="2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1" fontId="17" fillId="0" borderId="5" xfId="2" applyFont="1" applyBorder="1" applyAlignment="1">
      <alignment horizontal="center" vertical="center" wrapText="1"/>
    </xf>
    <xf numFmtId="41" fontId="17" fillId="0" borderId="6" xfId="2" applyFont="1" applyBorder="1" applyAlignment="1">
      <alignment horizontal="center" vertical="center"/>
    </xf>
    <xf numFmtId="0" fontId="0" fillId="0" borderId="7" xfId="0" applyBorder="1">
      <alignment vertical="center"/>
    </xf>
    <xf numFmtId="41" fontId="18" fillId="0" borderId="1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1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1" fontId="18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0" fillId="0" borderId="0" xfId="0" quotePrefix="1">
      <alignment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1" fontId="0" fillId="0" borderId="0" xfId="4" applyFont="1">
      <alignment vertical="center"/>
    </xf>
    <xf numFmtId="41" fontId="0" fillId="0" borderId="0" xfId="0" applyNumberForma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0" fillId="0" borderId="0" xfId="3" applyFont="1" applyBorder="1" applyAlignment="1">
      <alignment horizontal="right" vertical="center"/>
    </xf>
    <xf numFmtId="0" fontId="1" fillId="0" borderId="0" xfId="3" applyBorder="1" applyAlignment="1">
      <alignment horizontal="right" vertical="center"/>
    </xf>
    <xf numFmtId="41" fontId="3" fillId="0" borderId="0" xfId="2" applyFont="1" applyAlignment="1">
      <alignment horizontal="center" vertical="center" wrapText="1"/>
    </xf>
    <xf numFmtId="41" fontId="15" fillId="0" borderId="0" xfId="2" applyFont="1" applyAlignment="1">
      <alignment horizontal="center" vertical="center" wrapText="1"/>
    </xf>
    <xf numFmtId="41" fontId="0" fillId="0" borderId="12" xfId="2" applyFont="1" applyBorder="1" applyAlignment="1">
      <alignment horizontal="right" vertical="center"/>
    </xf>
    <xf numFmtId="41" fontId="5" fillId="4" borderId="13" xfId="2" applyFont="1" applyFill="1" applyBorder="1" applyAlignment="1">
      <alignment horizontal="center" vertical="center"/>
    </xf>
    <xf numFmtId="41" fontId="5" fillId="4" borderId="14" xfId="2" applyFont="1" applyFill="1" applyBorder="1" applyAlignment="1">
      <alignment horizontal="center" vertical="center"/>
    </xf>
    <xf numFmtId="41" fontId="5" fillId="4" borderId="15" xfId="2" applyFont="1" applyFill="1" applyBorder="1" applyAlignment="1">
      <alignment horizontal="center" vertical="center"/>
    </xf>
    <xf numFmtId="41" fontId="5" fillId="4" borderId="16" xfId="2" applyFont="1" applyFill="1" applyBorder="1" applyAlignment="1">
      <alignment horizontal="center" vertical="center"/>
    </xf>
    <xf numFmtId="41" fontId="5" fillId="4" borderId="17" xfId="2" applyFont="1" applyFill="1" applyBorder="1" applyAlignment="1">
      <alignment horizontal="center" vertical="center"/>
    </xf>
    <xf numFmtId="41" fontId="15" fillId="4" borderId="18" xfId="2" applyFont="1" applyFill="1" applyBorder="1" applyAlignment="1">
      <alignment horizontal="center" vertical="center"/>
    </xf>
    <xf numFmtId="41" fontId="15" fillId="4" borderId="19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49" fontId="34" fillId="0" borderId="0" xfId="5" applyNumberFormat="1" applyFont="1" applyFill="1" applyBorder="1" applyAlignment="1">
      <alignment horizontal="center" vertical="top" wrapText="1"/>
    </xf>
    <xf numFmtId="0" fontId="35" fillId="0" borderId="0" xfId="5" applyFont="1" applyAlignment="1">
      <alignment horizontal="center" vertical="center"/>
    </xf>
    <xf numFmtId="0" fontId="35" fillId="0" borderId="0" xfId="5" applyFont="1" applyAlignment="1">
      <alignment vertical="center"/>
    </xf>
    <xf numFmtId="49" fontId="34" fillId="0" borderId="0" xfId="5" applyNumberFormat="1" applyFont="1" applyFill="1" applyBorder="1" applyAlignment="1">
      <alignment vertical="top" wrapText="1"/>
    </xf>
  </cellXfs>
  <cellStyles count="6">
    <cellStyle name="메모" xfId="1" builtinId="10"/>
    <cellStyle name="쉼표 [0]" xfId="4" builtinId="6"/>
    <cellStyle name="쉼표 [0] 2" xfId="2"/>
    <cellStyle name="표준" xfId="0" builtinId="0"/>
    <cellStyle name="표준 2" xfId="3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10</xdr:row>
      <xdr:rowOff>47625</xdr:rowOff>
    </xdr:from>
    <xdr:to>
      <xdr:col>7</xdr:col>
      <xdr:colOff>783143</xdr:colOff>
      <xdr:row>13</xdr:row>
      <xdr:rowOff>85875</xdr:rowOff>
    </xdr:to>
    <xdr:pic>
      <xdr:nvPicPr>
        <xdr:cNvPr id="2" name="_x360593336" descr="EMB000005fc0d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0350" y="3295650"/>
          <a:ext cx="754568" cy="781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zoomScaleNormal="100" workbookViewId="0">
      <selection activeCell="C8" sqref="C8"/>
    </sheetView>
  </sheetViews>
  <sheetFormatPr defaultRowHeight="13.5"/>
  <cols>
    <col min="1" max="1" width="6.77734375" customWidth="1"/>
    <col min="2" max="10" width="11.6640625" customWidth="1"/>
    <col min="11" max="11" width="11.77734375" customWidth="1"/>
  </cols>
  <sheetData>
    <row r="1" spans="1:18" ht="25.5" customHeight="1">
      <c r="A1" s="77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8" ht="13.5" customHeight="1">
      <c r="A2" s="78" t="s">
        <v>60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8" ht="25.5">
      <c r="A3" s="14"/>
      <c r="B3" s="15"/>
      <c r="C3" s="15"/>
      <c r="D3" s="15"/>
      <c r="E3" s="15"/>
      <c r="F3" s="15"/>
      <c r="G3" s="15"/>
      <c r="H3" s="15"/>
      <c r="I3" s="15"/>
      <c r="J3" s="15"/>
    </row>
    <row r="4" spans="1:18" ht="14.25" thickBot="1">
      <c r="A4" s="16"/>
      <c r="B4" s="16"/>
      <c r="C4" s="16"/>
      <c r="D4" s="16"/>
      <c r="E4" s="16"/>
      <c r="F4" s="16"/>
      <c r="G4" s="16"/>
      <c r="H4" s="17" t="s">
        <v>33</v>
      </c>
      <c r="I4" s="79" t="s">
        <v>34</v>
      </c>
      <c r="J4" s="79"/>
      <c r="K4" s="79"/>
    </row>
    <row r="5" spans="1:18" ht="30.75" customHeight="1">
      <c r="A5" s="80" t="s">
        <v>35</v>
      </c>
      <c r="B5" s="82" t="s">
        <v>36</v>
      </c>
      <c r="C5" s="83"/>
      <c r="D5" s="83"/>
      <c r="E5" s="83"/>
      <c r="F5" s="84"/>
      <c r="G5" s="83" t="s">
        <v>37</v>
      </c>
      <c r="H5" s="83"/>
      <c r="I5" s="84"/>
      <c r="J5" s="85" t="s">
        <v>38</v>
      </c>
      <c r="K5" s="73" t="s">
        <v>4</v>
      </c>
    </row>
    <row r="6" spans="1:18" ht="40.5" customHeight="1">
      <c r="A6" s="81"/>
      <c r="B6" s="23" t="s">
        <v>44</v>
      </c>
      <c r="C6" s="24" t="s">
        <v>45</v>
      </c>
      <c r="D6" s="24" t="s">
        <v>46</v>
      </c>
      <c r="E6" s="24" t="s">
        <v>42</v>
      </c>
      <c r="F6" s="24" t="s">
        <v>47</v>
      </c>
      <c r="G6" s="24" t="s">
        <v>48</v>
      </c>
      <c r="H6" s="24" t="s">
        <v>46</v>
      </c>
      <c r="I6" s="24" t="s">
        <v>49</v>
      </c>
      <c r="J6" s="86"/>
      <c r="K6" s="74"/>
    </row>
    <row r="7" spans="1:18" ht="30.75" customHeight="1">
      <c r="A7" s="25" t="s">
        <v>40</v>
      </c>
      <c r="B7" s="18"/>
      <c r="C7" s="18"/>
      <c r="D7" s="18"/>
      <c r="E7" s="18"/>
      <c r="F7" s="19">
        <f>SUM(B7:E7)</f>
        <v>0</v>
      </c>
      <c r="G7" s="20"/>
      <c r="H7" s="20"/>
      <c r="I7" s="20">
        <f>SUM(G7:H7)</f>
        <v>0</v>
      </c>
      <c r="J7" s="20">
        <f>F7-I7</f>
        <v>0</v>
      </c>
      <c r="K7" s="26" t="s">
        <v>43</v>
      </c>
    </row>
    <row r="8" spans="1:18" ht="30.75" customHeight="1">
      <c r="A8" s="25" t="s">
        <v>41</v>
      </c>
      <c r="B8" s="18">
        <v>0</v>
      </c>
      <c r="C8" s="18">
        <f>후원금품수입명세서!I141</f>
        <v>3053210</v>
      </c>
      <c r="D8" s="18">
        <v>0</v>
      </c>
      <c r="E8" s="18">
        <v>0</v>
      </c>
      <c r="F8" s="19">
        <f>SUM(B8:E8)</f>
        <v>3053210</v>
      </c>
      <c r="G8" s="20">
        <f>후원품사용명세서!G141</f>
        <v>3053210</v>
      </c>
      <c r="H8" s="20">
        <v>0</v>
      </c>
      <c r="I8" s="20">
        <f>SUM(G8:H8)</f>
        <v>3053210</v>
      </c>
      <c r="J8" s="20">
        <f>F8-I8</f>
        <v>0</v>
      </c>
      <c r="K8" s="26"/>
    </row>
    <row r="9" spans="1:18" ht="30.75" customHeight="1" thickBot="1">
      <c r="A9" s="27" t="s">
        <v>39</v>
      </c>
      <c r="B9" s="28">
        <f>SUM(B7:B8)</f>
        <v>0</v>
      </c>
      <c r="C9" s="28">
        <f t="shared" ref="C9:J9" si="0">SUM(C7:C8)</f>
        <v>3053210</v>
      </c>
      <c r="D9" s="28">
        <f t="shared" si="0"/>
        <v>0</v>
      </c>
      <c r="E9" s="28">
        <f t="shared" si="0"/>
        <v>0</v>
      </c>
      <c r="F9" s="28">
        <f t="shared" si="0"/>
        <v>3053210</v>
      </c>
      <c r="G9" s="28">
        <f t="shared" si="0"/>
        <v>3053210</v>
      </c>
      <c r="H9" s="28">
        <f t="shared" si="0"/>
        <v>0</v>
      </c>
      <c r="I9" s="28">
        <f t="shared" si="0"/>
        <v>3053210</v>
      </c>
      <c r="J9" s="28">
        <f t="shared" si="0"/>
        <v>0</v>
      </c>
      <c r="K9" s="29"/>
    </row>
    <row r="10" spans="1:18">
      <c r="A10" s="21"/>
      <c r="B10" s="21"/>
      <c r="C10" s="21"/>
      <c r="D10" s="21"/>
      <c r="E10" s="21"/>
      <c r="F10" s="21"/>
      <c r="G10" s="22"/>
      <c r="H10" s="75"/>
      <c r="I10" s="76"/>
      <c r="J10" s="76"/>
      <c r="K10" s="76"/>
    </row>
    <row r="11" spans="1:18" ht="22.5" customHeight="1">
      <c r="A11" s="102" t="s">
        <v>243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  <c r="M11" s="103"/>
      <c r="N11" s="103"/>
      <c r="O11" s="103"/>
      <c r="P11" s="103"/>
      <c r="Q11" s="103"/>
      <c r="R11" s="103"/>
    </row>
    <row r="12" spans="1:18" ht="22.5" customHeight="1">
      <c r="A12" s="101" t="s">
        <v>242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4"/>
      <c r="M12" s="104"/>
      <c r="N12" s="104"/>
      <c r="O12" s="104"/>
      <c r="P12" s="104"/>
      <c r="Q12" s="104"/>
      <c r="R12" s="104"/>
    </row>
  </sheetData>
  <mergeCells count="11">
    <mergeCell ref="A11:K11"/>
    <mergeCell ref="A12:K12"/>
    <mergeCell ref="K5:K6"/>
    <mergeCell ref="H10:K10"/>
    <mergeCell ref="A1:K1"/>
    <mergeCell ref="A2:K2"/>
    <mergeCell ref="I4:K4"/>
    <mergeCell ref="A5:A6"/>
    <mergeCell ref="B5:F5"/>
    <mergeCell ref="G5:I5"/>
    <mergeCell ref="J5:J6"/>
  </mergeCells>
  <phoneticPr fontId="2" type="noConversion"/>
  <pageMargins left="0.5" right="0.31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A7" sqref="A7:C7"/>
    </sheetView>
  </sheetViews>
  <sheetFormatPr defaultRowHeight="13.5"/>
  <cols>
    <col min="1" max="1" width="3.6640625" customWidth="1"/>
    <col min="2" max="2" width="10" customWidth="1"/>
    <col min="3" max="3" width="10.33203125" customWidth="1"/>
    <col min="4" max="4" width="10.109375" customWidth="1"/>
    <col min="5" max="5" width="9.88671875" customWidth="1"/>
    <col min="6" max="6" width="9.44140625" customWidth="1"/>
    <col min="7" max="7" width="9.77734375" customWidth="1"/>
    <col min="8" max="8" width="11.77734375" customWidth="1"/>
    <col min="9" max="9" width="7.5546875" customWidth="1"/>
  </cols>
  <sheetData>
    <row r="1" spans="1:9" ht="19.5" customHeight="1">
      <c r="A1" s="90" t="s">
        <v>8</v>
      </c>
      <c r="B1" s="91"/>
      <c r="C1" s="91"/>
      <c r="D1" s="91"/>
      <c r="E1" s="91"/>
      <c r="F1" s="91"/>
      <c r="G1" s="91"/>
      <c r="H1" s="91"/>
      <c r="I1" s="91"/>
    </row>
    <row r="2" spans="1:9" ht="25.5">
      <c r="A2" s="87" t="s">
        <v>9</v>
      </c>
      <c r="B2" s="87"/>
      <c r="C2" s="87"/>
      <c r="D2" s="87"/>
      <c r="E2" s="87"/>
      <c r="F2" s="87"/>
      <c r="G2" s="87"/>
      <c r="H2" s="87"/>
      <c r="I2" s="87"/>
    </row>
    <row r="3" spans="1:9">
      <c r="A3" s="3"/>
      <c r="B3" s="3"/>
      <c r="C3" s="3"/>
      <c r="D3" s="3"/>
      <c r="E3" s="3"/>
      <c r="F3" s="3"/>
      <c r="G3" s="3"/>
      <c r="H3" s="3"/>
      <c r="I3" s="3"/>
    </row>
    <row r="4" spans="1:9" ht="15" customHeight="1">
      <c r="A4" s="88" t="s">
        <v>61</v>
      </c>
      <c r="B4" s="89"/>
      <c r="C4" s="89"/>
      <c r="D4" s="89"/>
      <c r="E4" s="89"/>
      <c r="F4" s="89"/>
      <c r="G4" s="89"/>
      <c r="H4" s="89"/>
      <c r="I4" s="89"/>
    </row>
    <row r="5" spans="1:9" ht="15" customHeight="1">
      <c r="A5" s="89"/>
      <c r="B5" s="89"/>
      <c r="C5" s="89"/>
      <c r="D5" s="89"/>
      <c r="E5" s="89"/>
      <c r="F5" s="89"/>
      <c r="G5" s="89"/>
      <c r="H5" s="89"/>
      <c r="I5" s="89"/>
    </row>
    <row r="6" spans="1:9">
      <c r="A6" s="89"/>
      <c r="B6" s="89"/>
      <c r="C6" s="89"/>
      <c r="D6" s="89"/>
      <c r="E6" s="89"/>
      <c r="F6" s="89"/>
      <c r="G6" s="89"/>
      <c r="H6" s="89"/>
      <c r="I6" s="89"/>
    </row>
    <row r="7" spans="1:9" ht="20.100000000000001" customHeight="1">
      <c r="A7" s="92" t="s">
        <v>10</v>
      </c>
      <c r="B7" s="92"/>
      <c r="C7" s="92"/>
      <c r="D7" s="3"/>
      <c r="E7" s="3"/>
      <c r="F7" s="3"/>
      <c r="G7" s="3"/>
      <c r="H7" s="3"/>
      <c r="I7" s="3"/>
    </row>
    <row r="8" spans="1:9" ht="9.9499999999999993" customHeight="1">
      <c r="A8" s="4"/>
      <c r="B8" s="3"/>
      <c r="C8" s="3"/>
      <c r="D8" s="3"/>
      <c r="E8" s="3"/>
      <c r="F8" s="3"/>
      <c r="G8" s="3"/>
      <c r="H8" s="3"/>
      <c r="I8" s="3"/>
    </row>
    <row r="9" spans="1:9" s="1" customFormat="1" ht="39.950000000000003" customHeight="1">
      <c r="A9" s="7" t="s">
        <v>0</v>
      </c>
      <c r="B9" s="7" t="s">
        <v>11</v>
      </c>
      <c r="C9" s="8" t="s">
        <v>12</v>
      </c>
      <c r="D9" s="8" t="s">
        <v>13</v>
      </c>
      <c r="E9" s="8" t="s">
        <v>14</v>
      </c>
      <c r="F9" s="7" t="s">
        <v>1</v>
      </c>
      <c r="G9" s="7" t="s">
        <v>2</v>
      </c>
      <c r="H9" s="7" t="s">
        <v>3</v>
      </c>
      <c r="I9" s="7" t="s">
        <v>4</v>
      </c>
    </row>
    <row r="10" spans="1:9" ht="27.95" customHeight="1">
      <c r="A10" s="12">
        <v>1</v>
      </c>
      <c r="B10" s="34"/>
      <c r="C10" s="34"/>
      <c r="D10" s="34" t="s">
        <v>58</v>
      </c>
      <c r="E10" s="35"/>
      <c r="F10" s="34"/>
      <c r="G10" s="34"/>
      <c r="H10" s="36"/>
      <c r="I10" s="12"/>
    </row>
    <row r="11" spans="1:9" ht="35.1" customHeight="1">
      <c r="A11" s="93" t="s">
        <v>51</v>
      </c>
      <c r="B11" s="94"/>
      <c r="C11" s="94"/>
      <c r="D11" s="94"/>
      <c r="E11" s="94"/>
      <c r="F11" s="94"/>
      <c r="G11" s="95"/>
      <c r="H11" s="30">
        <f>SUM(H10:H10)</f>
        <v>0</v>
      </c>
      <c r="I11" s="1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autoFilter ref="A9:J11"/>
  <mergeCells count="5">
    <mergeCell ref="A2:I2"/>
    <mergeCell ref="A4:I6"/>
    <mergeCell ref="A1:I1"/>
    <mergeCell ref="A7:C7"/>
    <mergeCell ref="A11:G11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H37" sqref="H37"/>
    </sheetView>
  </sheetViews>
  <sheetFormatPr defaultRowHeight="13.5"/>
  <cols>
    <col min="1" max="1" width="3.6640625" customWidth="1"/>
    <col min="2" max="2" width="11.77734375" customWidth="1"/>
    <col min="3" max="3" width="20.33203125" customWidth="1"/>
    <col min="4" max="4" width="12.109375" style="2" customWidth="1"/>
    <col min="5" max="5" width="9.88671875" customWidth="1"/>
    <col min="6" max="6" width="15.33203125" customWidth="1"/>
    <col min="7" max="7" width="9.77734375" customWidth="1"/>
  </cols>
  <sheetData>
    <row r="1" spans="1:7" ht="20.100000000000001" customHeight="1">
      <c r="A1" s="92" t="s">
        <v>18</v>
      </c>
      <c r="B1" s="92"/>
      <c r="C1" s="92"/>
      <c r="D1" s="6"/>
      <c r="E1" s="3"/>
      <c r="F1" s="3"/>
      <c r="G1" s="3"/>
    </row>
    <row r="2" spans="1:7" ht="9.9499999999999993" customHeight="1">
      <c r="A2" s="4"/>
      <c r="B2" s="3"/>
      <c r="C2" s="3"/>
      <c r="D2" s="6"/>
      <c r="E2" s="3"/>
      <c r="F2" s="3"/>
      <c r="G2" s="3"/>
    </row>
    <row r="3" spans="1:7" s="1" customFormat="1" ht="39.950000000000003" customHeight="1">
      <c r="A3" s="7" t="s">
        <v>0</v>
      </c>
      <c r="B3" s="7" t="s">
        <v>6</v>
      </c>
      <c r="C3" s="8" t="s">
        <v>15</v>
      </c>
      <c r="D3" s="8" t="s">
        <v>16</v>
      </c>
      <c r="E3" s="8" t="s">
        <v>17</v>
      </c>
      <c r="F3" s="7" t="s">
        <v>7</v>
      </c>
      <c r="G3" s="7" t="s">
        <v>4</v>
      </c>
    </row>
    <row r="4" spans="1:7" ht="27.95" customHeight="1">
      <c r="A4" s="12">
        <v>1</v>
      </c>
      <c r="B4" s="9"/>
      <c r="C4" s="57" t="s">
        <v>58</v>
      </c>
      <c r="D4" s="11"/>
      <c r="E4" s="12"/>
      <c r="F4" s="9"/>
      <c r="G4" s="12"/>
    </row>
    <row r="5" spans="1:7" ht="35.1" customHeight="1">
      <c r="A5" s="96" t="s">
        <v>5</v>
      </c>
      <c r="B5" s="97"/>
      <c r="C5" s="97"/>
      <c r="D5" s="13">
        <f>SUM(D4:D4)</f>
        <v>0</v>
      </c>
      <c r="E5" s="96"/>
      <c r="F5" s="97"/>
      <c r="G5" s="98"/>
    </row>
    <row r="6" spans="1:7">
      <c r="A6" s="3"/>
      <c r="B6" s="3"/>
      <c r="C6" s="3"/>
      <c r="D6" s="6"/>
      <c r="E6" s="3"/>
      <c r="F6" s="3"/>
      <c r="G6" s="3"/>
    </row>
  </sheetData>
  <autoFilter ref="A3:G4"/>
  <mergeCells count="3">
    <mergeCell ref="A1:C1"/>
    <mergeCell ref="A5:C5"/>
    <mergeCell ref="E5:G5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2"/>
  <sheetViews>
    <sheetView topLeftCell="A106" zoomScale="85" zoomScaleNormal="85" workbookViewId="0">
      <selection activeCell="N14" sqref="N14"/>
    </sheetView>
  </sheetViews>
  <sheetFormatPr defaultRowHeight="13.5"/>
  <cols>
    <col min="1" max="1" width="3.6640625" customWidth="1"/>
    <col min="2" max="2" width="9.21875" customWidth="1"/>
    <col min="3" max="3" width="9.88671875" customWidth="1"/>
    <col min="4" max="4" width="6.88671875" customWidth="1"/>
    <col min="5" max="5" width="8.88671875" customWidth="1"/>
    <col min="6" max="7" width="9.88671875" customWidth="1"/>
    <col min="8" max="8" width="6.6640625" customWidth="1"/>
    <col min="9" max="9" width="11.6640625" customWidth="1"/>
    <col min="10" max="10" width="5" customWidth="1"/>
    <col min="11" max="11" width="9.5546875" bestFit="1" customWidth="1"/>
    <col min="12" max="12" width="0" hidden="1" customWidth="1"/>
  </cols>
  <sheetData>
    <row r="1" spans="1:13" ht="20.100000000000001" customHeight="1">
      <c r="A1" s="10" t="s">
        <v>24</v>
      </c>
      <c r="B1" s="10"/>
      <c r="C1" s="10"/>
      <c r="D1" s="3"/>
      <c r="E1" s="10"/>
      <c r="F1" s="3"/>
      <c r="G1" s="3"/>
      <c r="H1" s="3"/>
      <c r="I1" s="3"/>
      <c r="J1" s="3"/>
      <c r="K1" s="2"/>
    </row>
    <row r="2" spans="1:13" ht="9.9499999999999993" customHeight="1">
      <c r="A2" s="4"/>
      <c r="B2" s="3"/>
      <c r="C2" s="3"/>
      <c r="D2" s="3"/>
      <c r="E2" s="3"/>
      <c r="F2" s="3"/>
      <c r="G2" s="3"/>
      <c r="H2" s="3"/>
      <c r="I2" s="3"/>
      <c r="J2" s="3"/>
    </row>
    <row r="3" spans="1:13" s="1" customFormat="1" ht="39.950000000000003" customHeight="1">
      <c r="A3" s="7" t="s">
        <v>0</v>
      </c>
      <c r="B3" s="7" t="s">
        <v>11</v>
      </c>
      <c r="C3" s="8" t="s">
        <v>19</v>
      </c>
      <c r="D3" s="7" t="s">
        <v>1</v>
      </c>
      <c r="E3" s="8" t="s">
        <v>13</v>
      </c>
      <c r="F3" s="7" t="s">
        <v>2</v>
      </c>
      <c r="G3" s="7" t="s">
        <v>20</v>
      </c>
      <c r="H3" s="8" t="s">
        <v>23</v>
      </c>
      <c r="I3" s="7" t="s">
        <v>22</v>
      </c>
      <c r="J3" s="7" t="s">
        <v>4</v>
      </c>
    </row>
    <row r="4" spans="1:13" ht="27.95" customHeight="1">
      <c r="A4" s="44">
        <v>1</v>
      </c>
      <c r="B4" s="37" t="s">
        <v>62</v>
      </c>
      <c r="C4" s="38" t="s">
        <v>159</v>
      </c>
      <c r="D4" s="38" t="s">
        <v>64</v>
      </c>
      <c r="E4" s="38" t="s">
        <v>65</v>
      </c>
      <c r="F4" s="38" t="s">
        <v>63</v>
      </c>
      <c r="G4" s="38" t="s">
        <v>63</v>
      </c>
      <c r="H4" s="37">
        <v>30</v>
      </c>
      <c r="I4" s="41">
        <v>30000</v>
      </c>
      <c r="J4" s="44"/>
      <c r="L4" t="str">
        <f>LEFT(D4,1)&amp;"*"&amp;RIGHT(D4,1)</f>
        <v>문*순</v>
      </c>
    </row>
    <row r="5" spans="1:13" ht="27.95" customHeight="1">
      <c r="A5" s="44">
        <v>2</v>
      </c>
      <c r="B5" s="37" t="s">
        <v>66</v>
      </c>
      <c r="C5" s="38" t="s">
        <v>240</v>
      </c>
      <c r="D5" s="38" t="s">
        <v>68</v>
      </c>
      <c r="E5" s="38" t="s">
        <v>65</v>
      </c>
      <c r="F5" s="38" t="s">
        <v>67</v>
      </c>
      <c r="G5" s="38" t="s">
        <v>67</v>
      </c>
      <c r="H5" s="37">
        <v>40</v>
      </c>
      <c r="I5" s="41">
        <v>120000</v>
      </c>
      <c r="J5" s="44"/>
      <c r="L5" t="str">
        <f t="shared" ref="L5:L69" si="0">LEFT(D5,1)&amp;"*"&amp;RIGHT(D5,1)</f>
        <v>조*현</v>
      </c>
      <c r="M5" s="59"/>
    </row>
    <row r="6" spans="1:13" ht="27.95" customHeight="1">
      <c r="A6" s="44">
        <v>3</v>
      </c>
      <c r="B6" s="37" t="s">
        <v>69</v>
      </c>
      <c r="C6" s="38" t="s">
        <v>70</v>
      </c>
      <c r="D6" s="38" t="s">
        <v>71</v>
      </c>
      <c r="E6" s="38" t="s">
        <v>65</v>
      </c>
      <c r="F6" s="38" t="s">
        <v>70</v>
      </c>
      <c r="G6" s="38" t="s">
        <v>70</v>
      </c>
      <c r="H6" s="37">
        <v>1</v>
      </c>
      <c r="I6" s="41">
        <v>30000</v>
      </c>
      <c r="J6" s="44"/>
      <c r="L6" t="str">
        <f t="shared" si="0"/>
        <v>박*구</v>
      </c>
    </row>
    <row r="7" spans="1:13" ht="27.95" customHeight="1">
      <c r="A7" s="44">
        <v>4</v>
      </c>
      <c r="B7" s="37" t="s">
        <v>69</v>
      </c>
      <c r="C7" s="38" t="s">
        <v>72</v>
      </c>
      <c r="D7" s="38" t="s">
        <v>71</v>
      </c>
      <c r="E7" s="38" t="s">
        <v>65</v>
      </c>
      <c r="F7" s="38" t="s">
        <v>72</v>
      </c>
      <c r="G7" s="38" t="s">
        <v>72</v>
      </c>
      <c r="H7" s="37">
        <v>1</v>
      </c>
      <c r="I7" s="41">
        <v>20000</v>
      </c>
      <c r="J7" s="44"/>
      <c r="L7" t="str">
        <f t="shared" si="0"/>
        <v>박*구</v>
      </c>
    </row>
    <row r="8" spans="1:13" ht="27.95" customHeight="1">
      <c r="A8" s="44">
        <v>5</v>
      </c>
      <c r="B8" s="37" t="s">
        <v>69</v>
      </c>
      <c r="C8" s="38" t="s">
        <v>72</v>
      </c>
      <c r="D8" s="38" t="s">
        <v>73</v>
      </c>
      <c r="E8" s="38" t="s">
        <v>65</v>
      </c>
      <c r="F8" s="38" t="s">
        <v>72</v>
      </c>
      <c r="G8" s="38" t="s">
        <v>72</v>
      </c>
      <c r="H8" s="37">
        <v>1</v>
      </c>
      <c r="I8" s="41">
        <v>20000</v>
      </c>
      <c r="J8" s="44"/>
      <c r="L8" t="str">
        <f t="shared" si="0"/>
        <v>정*숙</v>
      </c>
    </row>
    <row r="9" spans="1:13" ht="27.95" customHeight="1">
      <c r="A9" s="44">
        <v>6</v>
      </c>
      <c r="B9" s="37" t="s">
        <v>69</v>
      </c>
      <c r="C9" s="38" t="s">
        <v>74</v>
      </c>
      <c r="D9" s="38" t="s">
        <v>73</v>
      </c>
      <c r="E9" s="38" t="s">
        <v>65</v>
      </c>
      <c r="F9" s="37" t="s">
        <v>74</v>
      </c>
      <c r="G9" s="38" t="s">
        <v>74</v>
      </c>
      <c r="H9" s="37">
        <v>2</v>
      </c>
      <c r="I9" s="41">
        <v>30000</v>
      </c>
      <c r="J9" s="44"/>
      <c r="L9" t="str">
        <f t="shared" si="0"/>
        <v>정*숙</v>
      </c>
      <c r="M9" s="59"/>
    </row>
    <row r="10" spans="1:13" ht="27.95" customHeight="1">
      <c r="A10" s="44">
        <v>7</v>
      </c>
      <c r="B10" s="37" t="s">
        <v>75</v>
      </c>
      <c r="C10" s="38" t="s">
        <v>76</v>
      </c>
      <c r="D10" s="38" t="s">
        <v>77</v>
      </c>
      <c r="E10" s="38" t="s">
        <v>65</v>
      </c>
      <c r="F10" s="38" t="s">
        <v>76</v>
      </c>
      <c r="G10" s="38" t="s">
        <v>76</v>
      </c>
      <c r="H10" s="37">
        <v>2</v>
      </c>
      <c r="I10" s="41">
        <v>24000</v>
      </c>
      <c r="J10" s="44"/>
      <c r="L10" t="str">
        <f t="shared" si="0"/>
        <v>김*희</v>
      </c>
    </row>
    <row r="11" spans="1:13" ht="27.95" customHeight="1">
      <c r="A11" s="44">
        <v>8</v>
      </c>
      <c r="B11" s="37" t="s">
        <v>78</v>
      </c>
      <c r="C11" s="38" t="s">
        <v>81</v>
      </c>
      <c r="D11" s="38" t="s">
        <v>79</v>
      </c>
      <c r="E11" s="38" t="s">
        <v>80</v>
      </c>
      <c r="F11" s="38" t="s">
        <v>81</v>
      </c>
      <c r="G11" s="38" t="s">
        <v>81</v>
      </c>
      <c r="H11" s="37">
        <v>1</v>
      </c>
      <c r="I11" s="41">
        <v>3700</v>
      </c>
      <c r="J11" s="43"/>
      <c r="L11" t="str">
        <f t="shared" si="0"/>
        <v>양*쿱</v>
      </c>
    </row>
    <row r="12" spans="1:13" ht="27.95" customHeight="1">
      <c r="A12" s="44">
        <v>9</v>
      </c>
      <c r="B12" s="37" t="s">
        <v>78</v>
      </c>
      <c r="C12" s="38" t="s">
        <v>81</v>
      </c>
      <c r="D12" s="38" t="s">
        <v>79</v>
      </c>
      <c r="E12" s="38" t="s">
        <v>80</v>
      </c>
      <c r="F12" s="38" t="s">
        <v>81</v>
      </c>
      <c r="G12" s="38" t="s">
        <v>81</v>
      </c>
      <c r="H12" s="37">
        <v>1</v>
      </c>
      <c r="I12" s="41">
        <v>3880</v>
      </c>
      <c r="J12" s="43"/>
      <c r="L12" t="str">
        <f t="shared" si="0"/>
        <v>양*쿱</v>
      </c>
    </row>
    <row r="13" spans="1:13" ht="27.95" customHeight="1">
      <c r="A13" s="44">
        <v>10</v>
      </c>
      <c r="B13" s="37" t="s">
        <v>78</v>
      </c>
      <c r="C13" s="38" t="s">
        <v>74</v>
      </c>
      <c r="D13" s="38" t="s">
        <v>79</v>
      </c>
      <c r="E13" s="38" t="s">
        <v>80</v>
      </c>
      <c r="F13" s="38" t="s">
        <v>74</v>
      </c>
      <c r="G13" s="38" t="s">
        <v>74</v>
      </c>
      <c r="H13" s="37">
        <v>2</v>
      </c>
      <c r="I13" s="41">
        <v>18200</v>
      </c>
      <c r="J13" s="58"/>
      <c r="L13" t="str">
        <f t="shared" si="0"/>
        <v>양*쿱</v>
      </c>
    </row>
    <row r="14" spans="1:13" ht="27.95" customHeight="1">
      <c r="A14" s="44">
        <v>11</v>
      </c>
      <c r="B14" s="37" t="s">
        <v>78</v>
      </c>
      <c r="C14" s="38" t="s">
        <v>82</v>
      </c>
      <c r="D14" s="38" t="s">
        <v>79</v>
      </c>
      <c r="E14" s="38" t="s">
        <v>80</v>
      </c>
      <c r="F14" s="38" t="s">
        <v>82</v>
      </c>
      <c r="G14" s="38" t="s">
        <v>82</v>
      </c>
      <c r="H14" s="37">
        <v>4</v>
      </c>
      <c r="I14" s="41">
        <v>35840</v>
      </c>
      <c r="J14" s="43"/>
      <c r="L14" t="str">
        <f t="shared" si="0"/>
        <v>양*쿱</v>
      </c>
    </row>
    <row r="15" spans="1:13" ht="27.95" customHeight="1">
      <c r="A15" s="44">
        <v>12</v>
      </c>
      <c r="B15" s="37" t="s">
        <v>78</v>
      </c>
      <c r="C15" s="38" t="s">
        <v>83</v>
      </c>
      <c r="D15" s="38" t="s">
        <v>79</v>
      </c>
      <c r="E15" s="38" t="s">
        <v>80</v>
      </c>
      <c r="F15" s="38" t="s">
        <v>83</v>
      </c>
      <c r="G15" s="38" t="s">
        <v>83</v>
      </c>
      <c r="H15" s="37">
        <v>4</v>
      </c>
      <c r="I15" s="41">
        <v>34000</v>
      </c>
      <c r="J15" s="43"/>
      <c r="L15" t="str">
        <f t="shared" si="0"/>
        <v>양*쿱</v>
      </c>
    </row>
    <row r="16" spans="1:13" ht="27.95" customHeight="1">
      <c r="A16" s="44">
        <v>13</v>
      </c>
      <c r="B16" s="37" t="s">
        <v>78</v>
      </c>
      <c r="C16" s="38" t="s">
        <v>84</v>
      </c>
      <c r="D16" s="38" t="s">
        <v>79</v>
      </c>
      <c r="E16" s="38" t="s">
        <v>80</v>
      </c>
      <c r="F16" s="38" t="s">
        <v>84</v>
      </c>
      <c r="G16" s="38" t="s">
        <v>84</v>
      </c>
      <c r="H16" s="37">
        <v>2</v>
      </c>
      <c r="I16" s="41">
        <v>5920</v>
      </c>
      <c r="J16" s="43"/>
      <c r="L16" t="str">
        <f t="shared" si="0"/>
        <v>양*쿱</v>
      </c>
    </row>
    <row r="17" spans="1:13" ht="27.95" customHeight="1">
      <c r="A17" s="44">
        <v>14</v>
      </c>
      <c r="B17" s="37" t="s">
        <v>78</v>
      </c>
      <c r="C17" s="38" t="s">
        <v>85</v>
      </c>
      <c r="D17" s="38" t="s">
        <v>79</v>
      </c>
      <c r="E17" s="38" t="s">
        <v>80</v>
      </c>
      <c r="F17" s="38" t="s">
        <v>85</v>
      </c>
      <c r="G17" s="38" t="s">
        <v>85</v>
      </c>
      <c r="H17" s="37">
        <v>2</v>
      </c>
      <c r="I17" s="41">
        <v>4000</v>
      </c>
      <c r="J17" s="43"/>
      <c r="L17" t="str">
        <f t="shared" si="0"/>
        <v>양*쿱</v>
      </c>
    </row>
    <row r="18" spans="1:13" ht="27.95" customHeight="1">
      <c r="A18" s="44">
        <v>15</v>
      </c>
      <c r="B18" s="37" t="s">
        <v>78</v>
      </c>
      <c r="C18" s="38" t="s">
        <v>86</v>
      </c>
      <c r="D18" s="38" t="s">
        <v>79</v>
      </c>
      <c r="E18" s="38" t="s">
        <v>80</v>
      </c>
      <c r="F18" s="38" t="s">
        <v>86</v>
      </c>
      <c r="G18" s="38" t="s">
        <v>86</v>
      </c>
      <c r="H18" s="37">
        <v>2</v>
      </c>
      <c r="I18" s="41">
        <v>26400</v>
      </c>
      <c r="J18" s="43"/>
      <c r="L18" t="str">
        <f t="shared" si="0"/>
        <v>양*쿱</v>
      </c>
    </row>
    <row r="19" spans="1:13" ht="27.95" customHeight="1">
      <c r="A19" s="44">
        <v>16</v>
      </c>
      <c r="B19" s="37" t="s">
        <v>78</v>
      </c>
      <c r="C19" s="38" t="s">
        <v>87</v>
      </c>
      <c r="D19" s="38" t="s">
        <v>79</v>
      </c>
      <c r="E19" s="38" t="s">
        <v>80</v>
      </c>
      <c r="F19" s="38" t="s">
        <v>87</v>
      </c>
      <c r="G19" s="38" t="s">
        <v>87</v>
      </c>
      <c r="H19" s="37">
        <v>2</v>
      </c>
      <c r="I19" s="41">
        <v>43920</v>
      </c>
      <c r="J19" s="43"/>
      <c r="L19" t="str">
        <f t="shared" si="0"/>
        <v>양*쿱</v>
      </c>
    </row>
    <row r="20" spans="1:13" ht="27.95" customHeight="1">
      <c r="A20" s="44">
        <v>17</v>
      </c>
      <c r="B20" s="37" t="s">
        <v>78</v>
      </c>
      <c r="C20" s="38" t="s">
        <v>88</v>
      </c>
      <c r="D20" s="38" t="s">
        <v>79</v>
      </c>
      <c r="E20" s="38" t="s">
        <v>80</v>
      </c>
      <c r="F20" s="38" t="s">
        <v>88</v>
      </c>
      <c r="G20" s="38" t="s">
        <v>88</v>
      </c>
      <c r="H20" s="37">
        <v>2</v>
      </c>
      <c r="I20" s="41">
        <v>21400</v>
      </c>
      <c r="J20" s="43"/>
      <c r="L20" t="str">
        <f t="shared" si="0"/>
        <v>양*쿱</v>
      </c>
    </row>
    <row r="21" spans="1:13" ht="27.95" customHeight="1">
      <c r="A21" s="44">
        <v>18</v>
      </c>
      <c r="B21" s="37" t="s">
        <v>78</v>
      </c>
      <c r="C21" s="38" t="s">
        <v>89</v>
      </c>
      <c r="D21" s="38" t="s">
        <v>79</v>
      </c>
      <c r="E21" s="38" t="s">
        <v>80</v>
      </c>
      <c r="F21" s="38" t="s">
        <v>89</v>
      </c>
      <c r="G21" s="38" t="s">
        <v>89</v>
      </c>
      <c r="H21" s="37">
        <v>2</v>
      </c>
      <c r="I21" s="41">
        <v>24400</v>
      </c>
      <c r="J21" s="43"/>
      <c r="L21" t="str">
        <f t="shared" si="0"/>
        <v>양*쿱</v>
      </c>
    </row>
    <row r="22" spans="1:13" ht="27.95" customHeight="1">
      <c r="A22" s="44">
        <v>19</v>
      </c>
      <c r="B22" s="37" t="s">
        <v>78</v>
      </c>
      <c r="C22" s="38" t="s">
        <v>90</v>
      </c>
      <c r="D22" s="38" t="s">
        <v>79</v>
      </c>
      <c r="E22" s="38" t="s">
        <v>80</v>
      </c>
      <c r="F22" s="38" t="s">
        <v>90</v>
      </c>
      <c r="G22" s="38" t="s">
        <v>90</v>
      </c>
      <c r="H22" s="37">
        <v>2</v>
      </c>
      <c r="I22" s="41">
        <v>29400</v>
      </c>
      <c r="J22" s="43"/>
      <c r="L22" t="str">
        <f t="shared" si="0"/>
        <v>양*쿱</v>
      </c>
      <c r="M22" s="59"/>
    </row>
    <row r="23" spans="1:13" ht="27.95" customHeight="1">
      <c r="A23" s="44">
        <v>20</v>
      </c>
      <c r="B23" s="37" t="s">
        <v>91</v>
      </c>
      <c r="C23" s="38" t="s">
        <v>92</v>
      </c>
      <c r="D23" s="38" t="s">
        <v>93</v>
      </c>
      <c r="E23" s="38" t="s">
        <v>65</v>
      </c>
      <c r="F23" s="38" t="s">
        <v>92</v>
      </c>
      <c r="G23" s="38" t="s">
        <v>92</v>
      </c>
      <c r="H23" s="37">
        <v>2</v>
      </c>
      <c r="I23" s="41">
        <v>60000</v>
      </c>
      <c r="J23" s="43"/>
      <c r="L23" t="str">
        <f t="shared" si="0"/>
        <v>김*심</v>
      </c>
    </row>
    <row r="24" spans="1:13" ht="27.95" customHeight="1">
      <c r="A24" s="44">
        <v>21</v>
      </c>
      <c r="B24" s="37" t="s">
        <v>94</v>
      </c>
      <c r="C24" s="38" t="s">
        <v>95</v>
      </c>
      <c r="D24" s="38" t="s">
        <v>96</v>
      </c>
      <c r="E24" s="38" t="s">
        <v>65</v>
      </c>
      <c r="F24" s="38" t="s">
        <v>95</v>
      </c>
      <c r="G24" s="38" t="s">
        <v>95</v>
      </c>
      <c r="H24" s="37">
        <v>1</v>
      </c>
      <c r="I24" s="41">
        <v>16700</v>
      </c>
      <c r="J24" s="43"/>
      <c r="L24" t="str">
        <f t="shared" si="0"/>
        <v>김*순</v>
      </c>
    </row>
    <row r="25" spans="1:13" ht="27.95" customHeight="1">
      <c r="A25" s="44">
        <v>22</v>
      </c>
      <c r="B25" s="37" t="s">
        <v>94</v>
      </c>
      <c r="C25" s="38" t="s">
        <v>97</v>
      </c>
      <c r="D25" s="38" t="s">
        <v>96</v>
      </c>
      <c r="E25" s="38" t="s">
        <v>65</v>
      </c>
      <c r="F25" s="38" t="s">
        <v>97</v>
      </c>
      <c r="G25" s="38" t="s">
        <v>97</v>
      </c>
      <c r="H25" s="37">
        <v>1</v>
      </c>
      <c r="I25" s="41">
        <v>10900</v>
      </c>
      <c r="J25" s="43"/>
    </row>
    <row r="26" spans="1:13" ht="27.95" customHeight="1">
      <c r="A26" s="44">
        <v>23</v>
      </c>
      <c r="B26" s="37" t="s">
        <v>98</v>
      </c>
      <c r="C26" s="38" t="s">
        <v>92</v>
      </c>
      <c r="D26" s="38" t="s">
        <v>99</v>
      </c>
      <c r="E26" s="38" t="s">
        <v>65</v>
      </c>
      <c r="F26" s="38" t="s">
        <v>92</v>
      </c>
      <c r="G26" s="38" t="s">
        <v>92</v>
      </c>
      <c r="H26" s="37">
        <v>2</v>
      </c>
      <c r="I26" s="41">
        <v>60000</v>
      </c>
      <c r="J26" s="43"/>
      <c r="L26" t="str">
        <f t="shared" si="0"/>
        <v>박*옥</v>
      </c>
    </row>
    <row r="27" spans="1:13" ht="27.95" customHeight="1">
      <c r="A27" s="44">
        <v>24</v>
      </c>
      <c r="B27" s="37" t="s">
        <v>98</v>
      </c>
      <c r="C27" s="38" t="s">
        <v>100</v>
      </c>
      <c r="D27" s="38" t="s">
        <v>99</v>
      </c>
      <c r="E27" s="38" t="s">
        <v>65</v>
      </c>
      <c r="F27" s="38" t="s">
        <v>100</v>
      </c>
      <c r="G27" s="38" t="s">
        <v>100</v>
      </c>
      <c r="H27" s="37">
        <v>36</v>
      </c>
      <c r="I27" s="41">
        <v>7200</v>
      </c>
      <c r="J27" s="43"/>
      <c r="L27" t="str">
        <f t="shared" si="0"/>
        <v>박*옥</v>
      </c>
      <c r="M27" s="59"/>
    </row>
    <row r="28" spans="1:13" ht="27.95" customHeight="1">
      <c r="A28" s="44">
        <v>25</v>
      </c>
      <c r="B28" s="37" t="s">
        <v>101</v>
      </c>
      <c r="C28" s="38" t="s">
        <v>70</v>
      </c>
      <c r="D28" s="38" t="s">
        <v>79</v>
      </c>
      <c r="E28" s="38" t="s">
        <v>80</v>
      </c>
      <c r="F28" s="38" t="s">
        <v>70</v>
      </c>
      <c r="G28" s="38" t="s">
        <v>70</v>
      </c>
      <c r="H28" s="37">
        <v>1</v>
      </c>
      <c r="I28" s="41">
        <v>29000</v>
      </c>
      <c r="J28" s="43"/>
      <c r="L28" t="str">
        <f t="shared" si="0"/>
        <v>양*쿱</v>
      </c>
    </row>
    <row r="29" spans="1:13" ht="27.95" customHeight="1">
      <c r="A29" s="44">
        <v>26</v>
      </c>
      <c r="B29" s="37" t="s">
        <v>101</v>
      </c>
      <c r="C29" s="38" t="s">
        <v>88</v>
      </c>
      <c r="D29" s="38" t="s">
        <v>79</v>
      </c>
      <c r="E29" s="38" t="s">
        <v>80</v>
      </c>
      <c r="F29" s="38" t="s">
        <v>88</v>
      </c>
      <c r="G29" s="38" t="s">
        <v>88</v>
      </c>
      <c r="H29" s="37">
        <v>2</v>
      </c>
      <c r="I29" s="41">
        <v>21400</v>
      </c>
      <c r="J29" s="43"/>
      <c r="L29" t="str">
        <f t="shared" si="0"/>
        <v>양*쿱</v>
      </c>
    </row>
    <row r="30" spans="1:13" ht="27.95" customHeight="1">
      <c r="A30" s="44">
        <v>27</v>
      </c>
      <c r="B30" s="37" t="s">
        <v>101</v>
      </c>
      <c r="C30" s="38" t="s">
        <v>102</v>
      </c>
      <c r="D30" s="38" t="s">
        <v>79</v>
      </c>
      <c r="E30" s="38" t="s">
        <v>80</v>
      </c>
      <c r="F30" s="38" t="s">
        <v>102</v>
      </c>
      <c r="G30" s="38" t="s">
        <v>102</v>
      </c>
      <c r="H30" s="37">
        <v>4</v>
      </c>
      <c r="I30" s="41">
        <v>30120</v>
      </c>
      <c r="J30" s="43"/>
      <c r="L30" t="str">
        <f t="shared" si="0"/>
        <v>양*쿱</v>
      </c>
    </row>
    <row r="31" spans="1:13" ht="27.95" customHeight="1">
      <c r="A31" s="44">
        <v>28</v>
      </c>
      <c r="B31" s="37" t="s">
        <v>101</v>
      </c>
      <c r="C31" s="38" t="s">
        <v>103</v>
      </c>
      <c r="D31" s="38" t="s">
        <v>79</v>
      </c>
      <c r="E31" s="38" t="s">
        <v>80</v>
      </c>
      <c r="F31" s="38" t="s">
        <v>103</v>
      </c>
      <c r="G31" s="38" t="s">
        <v>103</v>
      </c>
      <c r="H31" s="37">
        <v>10</v>
      </c>
      <c r="I31" s="41">
        <v>30000</v>
      </c>
      <c r="J31" s="43"/>
      <c r="L31" t="str">
        <f t="shared" si="0"/>
        <v>양*쿱</v>
      </c>
    </row>
    <row r="32" spans="1:13" ht="27.95" customHeight="1">
      <c r="A32" s="44">
        <v>29</v>
      </c>
      <c r="B32" s="37" t="s">
        <v>101</v>
      </c>
      <c r="C32" s="38" t="s">
        <v>104</v>
      </c>
      <c r="D32" s="38" t="s">
        <v>79</v>
      </c>
      <c r="E32" s="38" t="s">
        <v>80</v>
      </c>
      <c r="F32" s="38" t="s">
        <v>104</v>
      </c>
      <c r="G32" s="38" t="s">
        <v>104</v>
      </c>
      <c r="H32" s="37">
        <v>15</v>
      </c>
      <c r="I32" s="41">
        <v>26250</v>
      </c>
      <c r="J32" s="43"/>
      <c r="L32" t="str">
        <f t="shared" si="0"/>
        <v>양*쿱</v>
      </c>
    </row>
    <row r="33" spans="1:13" ht="27.95" customHeight="1">
      <c r="A33" s="44">
        <v>30</v>
      </c>
      <c r="B33" s="37" t="s">
        <v>101</v>
      </c>
      <c r="C33" s="38" t="s">
        <v>90</v>
      </c>
      <c r="D33" s="38" t="s">
        <v>79</v>
      </c>
      <c r="E33" s="38" t="s">
        <v>80</v>
      </c>
      <c r="F33" s="38" t="s">
        <v>90</v>
      </c>
      <c r="G33" s="38" t="s">
        <v>90</v>
      </c>
      <c r="H33" s="37">
        <v>2</v>
      </c>
      <c r="I33" s="41">
        <v>29400</v>
      </c>
      <c r="J33" s="43"/>
      <c r="L33" t="str">
        <f t="shared" si="0"/>
        <v>양*쿱</v>
      </c>
    </row>
    <row r="34" spans="1:13" ht="27.95" customHeight="1">
      <c r="A34" s="44">
        <v>31</v>
      </c>
      <c r="B34" s="37" t="s">
        <v>101</v>
      </c>
      <c r="C34" s="38" t="s">
        <v>105</v>
      </c>
      <c r="D34" s="38" t="s">
        <v>79</v>
      </c>
      <c r="E34" s="38" t="s">
        <v>80</v>
      </c>
      <c r="F34" s="38" t="s">
        <v>105</v>
      </c>
      <c r="G34" s="38" t="s">
        <v>105</v>
      </c>
      <c r="H34" s="37">
        <v>2</v>
      </c>
      <c r="I34" s="41">
        <v>19200</v>
      </c>
      <c r="J34" s="43"/>
      <c r="L34" t="str">
        <f t="shared" si="0"/>
        <v>양*쿱</v>
      </c>
    </row>
    <row r="35" spans="1:13" ht="27.95" customHeight="1">
      <c r="A35" s="44">
        <v>32</v>
      </c>
      <c r="B35" s="37" t="s">
        <v>101</v>
      </c>
      <c r="C35" s="38" t="s">
        <v>81</v>
      </c>
      <c r="D35" s="38" t="s">
        <v>79</v>
      </c>
      <c r="E35" s="38" t="s">
        <v>80</v>
      </c>
      <c r="F35" s="38" t="s">
        <v>81</v>
      </c>
      <c r="G35" s="38" t="s">
        <v>81</v>
      </c>
      <c r="H35" s="37">
        <v>1</v>
      </c>
      <c r="I35" s="41">
        <v>3430</v>
      </c>
      <c r="J35" s="43"/>
      <c r="L35" t="str">
        <f t="shared" si="0"/>
        <v>양*쿱</v>
      </c>
    </row>
    <row r="36" spans="1:13" ht="27.95" customHeight="1">
      <c r="A36" s="44">
        <v>33</v>
      </c>
      <c r="B36" s="37" t="s">
        <v>101</v>
      </c>
      <c r="C36" s="38" t="s">
        <v>81</v>
      </c>
      <c r="D36" s="38" t="s">
        <v>79</v>
      </c>
      <c r="E36" s="38" t="s">
        <v>80</v>
      </c>
      <c r="F36" s="38" t="s">
        <v>81</v>
      </c>
      <c r="G36" s="38" t="s">
        <v>81</v>
      </c>
      <c r="H36" s="37">
        <v>1</v>
      </c>
      <c r="I36" s="41">
        <v>3100</v>
      </c>
      <c r="J36" s="43"/>
      <c r="L36" t="str">
        <f t="shared" si="0"/>
        <v>양*쿱</v>
      </c>
    </row>
    <row r="37" spans="1:13" ht="27.95" customHeight="1">
      <c r="A37" s="44">
        <v>34</v>
      </c>
      <c r="B37" s="37" t="s">
        <v>101</v>
      </c>
      <c r="C37" s="38" t="s">
        <v>81</v>
      </c>
      <c r="D37" s="38" t="s">
        <v>79</v>
      </c>
      <c r="E37" s="38" t="s">
        <v>80</v>
      </c>
      <c r="F37" s="38" t="s">
        <v>81</v>
      </c>
      <c r="G37" s="38" t="s">
        <v>81</v>
      </c>
      <c r="H37" s="37">
        <v>1</v>
      </c>
      <c r="I37" s="41">
        <v>3840</v>
      </c>
      <c r="J37" s="43"/>
      <c r="L37" t="str">
        <f t="shared" si="0"/>
        <v>양*쿱</v>
      </c>
    </row>
    <row r="38" spans="1:13" ht="27.95" customHeight="1">
      <c r="A38" s="44">
        <v>35</v>
      </c>
      <c r="B38" s="37" t="s">
        <v>101</v>
      </c>
      <c r="C38" s="38" t="s">
        <v>106</v>
      </c>
      <c r="D38" s="38" t="s">
        <v>79</v>
      </c>
      <c r="E38" s="38" t="s">
        <v>80</v>
      </c>
      <c r="F38" s="38" t="s">
        <v>106</v>
      </c>
      <c r="G38" s="38" t="s">
        <v>106</v>
      </c>
      <c r="H38" s="37">
        <v>1</v>
      </c>
      <c r="I38" s="41">
        <v>16200</v>
      </c>
      <c r="J38" s="43"/>
      <c r="L38" t="str">
        <f t="shared" si="0"/>
        <v>양*쿱</v>
      </c>
    </row>
    <row r="39" spans="1:13" ht="27.95" customHeight="1">
      <c r="A39" s="44">
        <v>36</v>
      </c>
      <c r="B39" s="37" t="s">
        <v>107</v>
      </c>
      <c r="C39" s="38" t="s">
        <v>108</v>
      </c>
      <c r="D39" s="38" t="s">
        <v>109</v>
      </c>
      <c r="E39" s="38" t="s">
        <v>65</v>
      </c>
      <c r="F39" s="38" t="s">
        <v>108</v>
      </c>
      <c r="G39" s="38" t="s">
        <v>108</v>
      </c>
      <c r="H39" s="37">
        <v>1</v>
      </c>
      <c r="I39" s="41">
        <v>20000</v>
      </c>
      <c r="J39" s="43"/>
      <c r="L39" t="str">
        <f t="shared" si="0"/>
        <v>이*아</v>
      </c>
    </row>
    <row r="40" spans="1:13" ht="27.95" customHeight="1">
      <c r="A40" s="44">
        <v>37</v>
      </c>
      <c r="B40" s="37" t="s">
        <v>107</v>
      </c>
      <c r="C40" s="38" t="s">
        <v>113</v>
      </c>
      <c r="D40" s="38" t="s">
        <v>114</v>
      </c>
      <c r="E40" s="38" t="s">
        <v>65</v>
      </c>
      <c r="F40" s="38" t="s">
        <v>113</v>
      </c>
      <c r="G40" s="38" t="s">
        <v>113</v>
      </c>
      <c r="H40" s="37">
        <v>1</v>
      </c>
      <c r="I40" s="41">
        <v>30000</v>
      </c>
      <c r="J40" s="43"/>
      <c r="L40" t="str">
        <f>LEFT(D40,1)&amp;"*"&amp;RIGHT(D40,1)</f>
        <v>조*옥</v>
      </c>
    </row>
    <row r="41" spans="1:13" ht="27.95" customHeight="1">
      <c r="A41" s="44">
        <v>38</v>
      </c>
      <c r="B41" s="37" t="s">
        <v>107</v>
      </c>
      <c r="C41" s="38" t="s">
        <v>115</v>
      </c>
      <c r="D41" s="38" t="s">
        <v>114</v>
      </c>
      <c r="E41" s="38" t="s">
        <v>65</v>
      </c>
      <c r="F41" s="38" t="s">
        <v>115</v>
      </c>
      <c r="G41" s="38" t="s">
        <v>115</v>
      </c>
      <c r="H41" s="37">
        <v>1</v>
      </c>
      <c r="I41" s="41">
        <v>35000</v>
      </c>
      <c r="J41" s="43"/>
      <c r="L41" t="str">
        <f t="shared" si="0"/>
        <v>조*옥</v>
      </c>
    </row>
    <row r="42" spans="1:13" ht="27.95" customHeight="1">
      <c r="A42" s="44">
        <v>39</v>
      </c>
      <c r="B42" s="37" t="s">
        <v>110</v>
      </c>
      <c r="C42" s="38" t="s">
        <v>111</v>
      </c>
      <c r="D42" s="38" t="s">
        <v>112</v>
      </c>
      <c r="E42" s="38" t="s">
        <v>65</v>
      </c>
      <c r="F42" s="38" t="s">
        <v>111</v>
      </c>
      <c r="G42" s="38" t="s">
        <v>111</v>
      </c>
      <c r="H42" s="37">
        <v>6</v>
      </c>
      <c r="I42" s="41">
        <v>52200</v>
      </c>
      <c r="J42" s="43"/>
      <c r="L42" t="str">
        <f>LEFT(D42,1)&amp;"*"&amp;RIGHT(D42,1)</f>
        <v>나*숙</v>
      </c>
    </row>
    <row r="43" spans="1:13" ht="27.95" customHeight="1">
      <c r="A43" s="44">
        <v>40</v>
      </c>
      <c r="B43" s="37" t="s">
        <v>110</v>
      </c>
      <c r="C43" s="38" t="s">
        <v>116</v>
      </c>
      <c r="D43" s="38" t="s">
        <v>112</v>
      </c>
      <c r="E43" s="38" t="s">
        <v>65</v>
      </c>
      <c r="F43" s="38" t="s">
        <v>116</v>
      </c>
      <c r="G43" s="38" t="s">
        <v>116</v>
      </c>
      <c r="H43" s="37">
        <v>5</v>
      </c>
      <c r="I43" s="41">
        <v>44500</v>
      </c>
      <c r="J43" s="43"/>
      <c r="L43" t="str">
        <f t="shared" si="0"/>
        <v>나*숙</v>
      </c>
    </row>
    <row r="44" spans="1:13" ht="27.95" customHeight="1">
      <c r="A44" s="44">
        <v>41</v>
      </c>
      <c r="B44" s="37" t="s">
        <v>117</v>
      </c>
      <c r="C44" s="38" t="s">
        <v>100</v>
      </c>
      <c r="D44" s="38" t="s">
        <v>109</v>
      </c>
      <c r="E44" s="38" t="s">
        <v>65</v>
      </c>
      <c r="F44" s="38" t="s">
        <v>100</v>
      </c>
      <c r="G44" s="38" t="s">
        <v>100</v>
      </c>
      <c r="H44" s="37">
        <v>40</v>
      </c>
      <c r="I44" s="41">
        <v>8000</v>
      </c>
      <c r="J44" s="43"/>
      <c r="L44" t="str">
        <f t="shared" si="0"/>
        <v>이*아</v>
      </c>
    </row>
    <row r="45" spans="1:13" ht="27.95" customHeight="1">
      <c r="A45" s="44">
        <v>42</v>
      </c>
      <c r="B45" s="37" t="s">
        <v>118</v>
      </c>
      <c r="C45" s="38" t="s">
        <v>119</v>
      </c>
      <c r="D45" s="38" t="s">
        <v>73</v>
      </c>
      <c r="E45" s="38" t="s">
        <v>65</v>
      </c>
      <c r="F45" s="38" t="s">
        <v>119</v>
      </c>
      <c r="G45" s="38" t="s">
        <v>119</v>
      </c>
      <c r="H45" s="37">
        <v>2</v>
      </c>
      <c r="I45" s="41">
        <v>40000</v>
      </c>
      <c r="J45" s="43"/>
      <c r="L45" t="str">
        <f t="shared" si="0"/>
        <v>정*숙</v>
      </c>
    </row>
    <row r="46" spans="1:13" ht="27.95" customHeight="1">
      <c r="A46" s="44">
        <v>43</v>
      </c>
      <c r="B46" s="37" t="s">
        <v>120</v>
      </c>
      <c r="C46" s="38" t="s">
        <v>121</v>
      </c>
      <c r="D46" s="38" t="s">
        <v>122</v>
      </c>
      <c r="E46" s="38" t="s">
        <v>65</v>
      </c>
      <c r="F46" s="38" t="s">
        <v>121</v>
      </c>
      <c r="G46" s="38" t="s">
        <v>121</v>
      </c>
      <c r="H46" s="37">
        <v>6</v>
      </c>
      <c r="I46" s="41">
        <v>95400</v>
      </c>
      <c r="J46" s="43"/>
      <c r="L46" t="str">
        <f t="shared" si="0"/>
        <v>문*봉</v>
      </c>
      <c r="M46" s="59"/>
    </row>
    <row r="47" spans="1:13" ht="27.95" customHeight="1">
      <c r="A47" s="44">
        <v>44</v>
      </c>
      <c r="B47" s="37" t="s">
        <v>123</v>
      </c>
      <c r="C47" s="38" t="s">
        <v>124</v>
      </c>
      <c r="D47" s="38" t="s">
        <v>125</v>
      </c>
      <c r="E47" s="38" t="s">
        <v>65</v>
      </c>
      <c r="F47" s="38" t="s">
        <v>124</v>
      </c>
      <c r="G47" s="38" t="s">
        <v>124</v>
      </c>
      <c r="H47" s="37">
        <v>26</v>
      </c>
      <c r="I47" s="41">
        <v>41600</v>
      </c>
      <c r="J47" s="43"/>
      <c r="L47" t="str">
        <f t="shared" si="0"/>
        <v>지*자</v>
      </c>
    </row>
    <row r="48" spans="1:13" ht="27.95" customHeight="1">
      <c r="A48" s="44">
        <v>45</v>
      </c>
      <c r="B48" s="37" t="s">
        <v>123</v>
      </c>
      <c r="C48" s="38" t="s">
        <v>100</v>
      </c>
      <c r="D48" s="38" t="s">
        <v>125</v>
      </c>
      <c r="E48" s="38" t="s">
        <v>65</v>
      </c>
      <c r="F48" s="38" t="s">
        <v>100</v>
      </c>
      <c r="G48" s="38" t="s">
        <v>100</v>
      </c>
      <c r="H48" s="37">
        <v>4</v>
      </c>
      <c r="I48" s="41">
        <v>12000</v>
      </c>
      <c r="J48" s="43"/>
      <c r="L48" t="str">
        <f t="shared" si="0"/>
        <v>지*자</v>
      </c>
    </row>
    <row r="49" spans="1:13" ht="27.95" customHeight="1">
      <c r="A49" s="44">
        <v>46</v>
      </c>
      <c r="B49" s="37" t="s">
        <v>123</v>
      </c>
      <c r="C49" s="38" t="s">
        <v>126</v>
      </c>
      <c r="D49" s="38" t="s">
        <v>125</v>
      </c>
      <c r="E49" s="38" t="s">
        <v>65</v>
      </c>
      <c r="F49" s="38" t="s">
        <v>126</v>
      </c>
      <c r="G49" s="38" t="s">
        <v>126</v>
      </c>
      <c r="H49" s="37">
        <v>1</v>
      </c>
      <c r="I49" s="41">
        <v>9600</v>
      </c>
      <c r="J49" s="43"/>
      <c r="L49" t="str">
        <f t="shared" si="0"/>
        <v>지*자</v>
      </c>
    </row>
    <row r="50" spans="1:13" ht="27.95" customHeight="1">
      <c r="A50" s="44">
        <v>47</v>
      </c>
      <c r="B50" s="37" t="s">
        <v>127</v>
      </c>
      <c r="C50" s="38" t="s">
        <v>113</v>
      </c>
      <c r="D50" s="38" t="s">
        <v>73</v>
      </c>
      <c r="E50" s="38" t="s">
        <v>65</v>
      </c>
      <c r="F50" s="38" t="s">
        <v>113</v>
      </c>
      <c r="G50" s="38" t="s">
        <v>113</v>
      </c>
      <c r="H50" s="37">
        <v>1</v>
      </c>
      <c r="I50" s="41">
        <v>24000</v>
      </c>
      <c r="J50" s="43"/>
      <c r="L50" t="str">
        <f t="shared" si="0"/>
        <v>정*숙</v>
      </c>
    </row>
    <row r="51" spans="1:13" ht="27.95" customHeight="1">
      <c r="A51" s="44">
        <v>48</v>
      </c>
      <c r="B51" s="37" t="s">
        <v>127</v>
      </c>
      <c r="C51" s="38" t="s">
        <v>128</v>
      </c>
      <c r="D51" s="38" t="s">
        <v>73</v>
      </c>
      <c r="E51" s="38" t="s">
        <v>65</v>
      </c>
      <c r="F51" s="38" t="s">
        <v>128</v>
      </c>
      <c r="G51" s="38" t="s">
        <v>128</v>
      </c>
      <c r="H51" s="37">
        <v>3</v>
      </c>
      <c r="I51" s="41">
        <v>15000</v>
      </c>
      <c r="J51" s="43"/>
      <c r="L51" t="str">
        <f t="shared" si="0"/>
        <v>정*숙</v>
      </c>
    </row>
    <row r="52" spans="1:13" ht="27.95" customHeight="1">
      <c r="A52" s="44">
        <v>49</v>
      </c>
      <c r="B52" s="37" t="s">
        <v>127</v>
      </c>
      <c r="C52" s="38" t="s">
        <v>130</v>
      </c>
      <c r="D52" s="38" t="s">
        <v>73</v>
      </c>
      <c r="E52" s="38" t="s">
        <v>65</v>
      </c>
      <c r="F52" s="38" t="s">
        <v>130</v>
      </c>
      <c r="G52" s="38" t="s">
        <v>130</v>
      </c>
      <c r="H52" s="37">
        <v>1</v>
      </c>
      <c r="I52" s="41">
        <v>5000</v>
      </c>
      <c r="J52" s="43"/>
      <c r="L52" t="str">
        <f t="shared" si="0"/>
        <v>정*숙</v>
      </c>
    </row>
    <row r="53" spans="1:13" ht="27.95" customHeight="1">
      <c r="A53" s="44">
        <v>50</v>
      </c>
      <c r="B53" s="37" t="s">
        <v>127</v>
      </c>
      <c r="C53" s="38" t="s">
        <v>129</v>
      </c>
      <c r="D53" s="38" t="s">
        <v>73</v>
      </c>
      <c r="E53" s="38" t="s">
        <v>65</v>
      </c>
      <c r="F53" s="38" t="s">
        <v>129</v>
      </c>
      <c r="G53" s="38" t="s">
        <v>129</v>
      </c>
      <c r="H53" s="37">
        <v>1</v>
      </c>
      <c r="I53" s="41">
        <v>6000</v>
      </c>
      <c r="J53" s="43"/>
      <c r="L53" t="str">
        <f t="shared" si="0"/>
        <v>정*숙</v>
      </c>
    </row>
    <row r="54" spans="1:13" ht="27.95" customHeight="1">
      <c r="A54" s="44">
        <v>51</v>
      </c>
      <c r="B54" s="37" t="s">
        <v>127</v>
      </c>
      <c r="C54" s="38" t="s">
        <v>70</v>
      </c>
      <c r="D54" s="38" t="s">
        <v>132</v>
      </c>
      <c r="E54" s="38" t="s">
        <v>65</v>
      </c>
      <c r="F54" s="38" t="s">
        <v>70</v>
      </c>
      <c r="G54" s="38" t="s">
        <v>70</v>
      </c>
      <c r="H54" s="38">
        <v>1</v>
      </c>
      <c r="I54" s="68">
        <v>33000</v>
      </c>
      <c r="J54" s="43"/>
      <c r="L54" t="str">
        <f t="shared" si="0"/>
        <v>전*석</v>
      </c>
    </row>
    <row r="55" spans="1:13" ht="27.95" customHeight="1">
      <c r="A55" s="44">
        <v>52</v>
      </c>
      <c r="B55" s="37" t="s">
        <v>127</v>
      </c>
      <c r="C55" s="38" t="s">
        <v>133</v>
      </c>
      <c r="D55" s="38" t="s">
        <v>132</v>
      </c>
      <c r="E55" s="38" t="s">
        <v>65</v>
      </c>
      <c r="F55" s="38" t="s">
        <v>133</v>
      </c>
      <c r="G55" s="38" t="s">
        <v>133</v>
      </c>
      <c r="H55" s="38">
        <v>2</v>
      </c>
      <c r="I55" s="68">
        <v>5800</v>
      </c>
      <c r="J55" s="43"/>
      <c r="L55" t="str">
        <f t="shared" si="0"/>
        <v>전*석</v>
      </c>
    </row>
    <row r="56" spans="1:13" ht="27.95" customHeight="1">
      <c r="A56" s="44">
        <v>53</v>
      </c>
      <c r="B56" s="37" t="s">
        <v>127</v>
      </c>
      <c r="C56" s="38" t="s">
        <v>134</v>
      </c>
      <c r="D56" s="38" t="s">
        <v>132</v>
      </c>
      <c r="E56" s="38" t="s">
        <v>65</v>
      </c>
      <c r="F56" s="38" t="s">
        <v>134</v>
      </c>
      <c r="G56" s="38" t="s">
        <v>134</v>
      </c>
      <c r="H56" s="38">
        <v>7</v>
      </c>
      <c r="I56" s="68">
        <v>11200</v>
      </c>
      <c r="J56" s="43"/>
      <c r="L56" t="str">
        <f t="shared" si="0"/>
        <v>전*석</v>
      </c>
      <c r="M56" s="59"/>
    </row>
    <row r="57" spans="1:13" ht="27.95" customHeight="1">
      <c r="A57" s="44">
        <v>54</v>
      </c>
      <c r="B57" s="37" t="s">
        <v>131</v>
      </c>
      <c r="C57" s="38" t="s">
        <v>135</v>
      </c>
      <c r="D57" s="38" t="s">
        <v>125</v>
      </c>
      <c r="E57" s="38" t="s">
        <v>65</v>
      </c>
      <c r="F57" s="38" t="s">
        <v>135</v>
      </c>
      <c r="G57" s="38" t="s">
        <v>135</v>
      </c>
      <c r="H57" s="38">
        <v>1</v>
      </c>
      <c r="I57" s="68">
        <v>6500</v>
      </c>
      <c r="J57" s="43"/>
      <c r="L57" t="str">
        <f t="shared" si="0"/>
        <v>지*자</v>
      </c>
    </row>
    <row r="58" spans="1:13" ht="27.95" customHeight="1">
      <c r="A58" s="44">
        <v>55</v>
      </c>
      <c r="B58" s="37" t="s">
        <v>131</v>
      </c>
      <c r="C58" s="38" t="s">
        <v>136</v>
      </c>
      <c r="D58" s="38" t="s">
        <v>125</v>
      </c>
      <c r="E58" s="38" t="s">
        <v>65</v>
      </c>
      <c r="F58" s="38" t="s">
        <v>136</v>
      </c>
      <c r="G58" s="38" t="s">
        <v>136</v>
      </c>
      <c r="H58" s="38">
        <v>1</v>
      </c>
      <c r="I58" s="68">
        <v>4800</v>
      </c>
      <c r="J58" s="43"/>
      <c r="L58" t="str">
        <f t="shared" si="0"/>
        <v>지*자</v>
      </c>
    </row>
    <row r="59" spans="1:13" ht="27.95" customHeight="1">
      <c r="A59" s="44">
        <v>56</v>
      </c>
      <c r="B59" s="37" t="s">
        <v>137</v>
      </c>
      <c r="C59" s="38" t="s">
        <v>138</v>
      </c>
      <c r="D59" s="38" t="s">
        <v>139</v>
      </c>
      <c r="E59" s="38" t="s">
        <v>65</v>
      </c>
      <c r="F59" s="38" t="s">
        <v>138</v>
      </c>
      <c r="G59" s="38" t="s">
        <v>138</v>
      </c>
      <c r="H59" s="38">
        <v>10</v>
      </c>
      <c r="I59" s="68">
        <v>15000</v>
      </c>
      <c r="J59" s="43"/>
      <c r="L59" t="str">
        <f t="shared" si="0"/>
        <v>권*임</v>
      </c>
    </row>
    <row r="60" spans="1:13" ht="27.95" customHeight="1">
      <c r="A60" s="44">
        <v>57</v>
      </c>
      <c r="B60" s="37" t="s">
        <v>141</v>
      </c>
      <c r="C60" s="38" t="s">
        <v>142</v>
      </c>
      <c r="D60" s="38" t="s">
        <v>143</v>
      </c>
      <c r="E60" s="38" t="s">
        <v>65</v>
      </c>
      <c r="F60" s="38" t="s">
        <v>142</v>
      </c>
      <c r="G60" s="38" t="s">
        <v>142</v>
      </c>
      <c r="H60" s="38">
        <v>8</v>
      </c>
      <c r="I60" s="68">
        <v>16000</v>
      </c>
      <c r="J60" s="43"/>
      <c r="L60" t="str">
        <f t="shared" si="0"/>
        <v>이*숙</v>
      </c>
    </row>
    <row r="61" spans="1:13" ht="27.95" customHeight="1">
      <c r="A61" s="44">
        <v>58</v>
      </c>
      <c r="B61" s="37" t="s">
        <v>144</v>
      </c>
      <c r="C61" s="38" t="s">
        <v>119</v>
      </c>
      <c r="D61" s="38" t="s">
        <v>143</v>
      </c>
      <c r="E61" s="38" t="s">
        <v>65</v>
      </c>
      <c r="F61" s="38" t="s">
        <v>119</v>
      </c>
      <c r="G61" s="38" t="s">
        <v>119</v>
      </c>
      <c r="H61" s="38">
        <v>2</v>
      </c>
      <c r="I61" s="68">
        <v>40000</v>
      </c>
      <c r="J61" s="43"/>
      <c r="L61" t="str">
        <f t="shared" si="0"/>
        <v>이*숙</v>
      </c>
    </row>
    <row r="62" spans="1:13" ht="27.95" customHeight="1">
      <c r="A62" s="44">
        <v>59</v>
      </c>
      <c r="B62" s="37" t="s">
        <v>145</v>
      </c>
      <c r="C62" s="38" t="s">
        <v>146</v>
      </c>
      <c r="D62" s="38" t="s">
        <v>143</v>
      </c>
      <c r="E62" s="38" t="s">
        <v>65</v>
      </c>
      <c r="F62" s="38" t="s">
        <v>146</v>
      </c>
      <c r="G62" s="38" t="s">
        <v>146</v>
      </c>
      <c r="H62" s="38">
        <v>1</v>
      </c>
      <c r="I62" s="68">
        <v>24000</v>
      </c>
      <c r="J62" s="43"/>
      <c r="L62" t="str">
        <f t="shared" si="0"/>
        <v>이*숙</v>
      </c>
    </row>
    <row r="63" spans="1:13" ht="27.95" customHeight="1">
      <c r="A63" s="44">
        <v>60</v>
      </c>
      <c r="B63" s="37" t="s">
        <v>145</v>
      </c>
      <c r="C63" s="38" t="s">
        <v>147</v>
      </c>
      <c r="D63" s="38" t="s">
        <v>148</v>
      </c>
      <c r="E63" s="38" t="s">
        <v>65</v>
      </c>
      <c r="F63" s="38" t="s">
        <v>147</v>
      </c>
      <c r="G63" s="38" t="s">
        <v>147</v>
      </c>
      <c r="H63" s="38">
        <v>1</v>
      </c>
      <c r="I63" s="68">
        <v>200000</v>
      </c>
      <c r="J63" s="43"/>
      <c r="L63" t="str">
        <f t="shared" si="0"/>
        <v>김*선</v>
      </c>
    </row>
    <row r="64" spans="1:13" ht="27.95" customHeight="1">
      <c r="A64" s="44">
        <v>61</v>
      </c>
      <c r="B64" s="37" t="s">
        <v>149</v>
      </c>
      <c r="C64" s="38" t="s">
        <v>119</v>
      </c>
      <c r="D64" s="38" t="s">
        <v>125</v>
      </c>
      <c r="E64" s="38" t="s">
        <v>65</v>
      </c>
      <c r="F64" s="38" t="s">
        <v>119</v>
      </c>
      <c r="G64" s="38" t="s">
        <v>119</v>
      </c>
      <c r="H64" s="38">
        <v>1</v>
      </c>
      <c r="I64" s="68">
        <v>20000</v>
      </c>
      <c r="J64" s="43"/>
      <c r="L64" t="str">
        <f t="shared" si="0"/>
        <v>지*자</v>
      </c>
      <c r="M64" s="59"/>
    </row>
    <row r="65" spans="1:13" ht="27.95" customHeight="1">
      <c r="A65" s="44">
        <v>62</v>
      </c>
      <c r="B65" s="37" t="s">
        <v>150</v>
      </c>
      <c r="C65" s="38" t="s">
        <v>151</v>
      </c>
      <c r="D65" s="38" t="s">
        <v>152</v>
      </c>
      <c r="E65" s="38" t="s">
        <v>65</v>
      </c>
      <c r="F65" s="38" t="s">
        <v>151</v>
      </c>
      <c r="G65" s="38" t="s">
        <v>151</v>
      </c>
      <c r="H65" s="38">
        <v>1</v>
      </c>
      <c r="I65" s="68">
        <v>6500</v>
      </c>
      <c r="J65" s="43"/>
      <c r="L65" t="str">
        <f t="shared" si="0"/>
        <v>이*탁</v>
      </c>
    </row>
    <row r="66" spans="1:13" ht="27.95" customHeight="1">
      <c r="A66" s="44">
        <v>63</v>
      </c>
      <c r="B66" s="37" t="s">
        <v>150</v>
      </c>
      <c r="C66" s="38" t="s">
        <v>153</v>
      </c>
      <c r="D66" s="38" t="s">
        <v>152</v>
      </c>
      <c r="E66" s="38" t="s">
        <v>65</v>
      </c>
      <c r="F66" s="38" t="s">
        <v>153</v>
      </c>
      <c r="G66" s="38" t="s">
        <v>153</v>
      </c>
      <c r="H66" s="38">
        <v>30</v>
      </c>
      <c r="I66" s="68">
        <v>18000</v>
      </c>
      <c r="J66" s="43"/>
      <c r="L66" t="str">
        <f t="shared" si="0"/>
        <v>이*탁</v>
      </c>
    </row>
    <row r="67" spans="1:13" ht="27.95" customHeight="1">
      <c r="A67" s="44">
        <v>64</v>
      </c>
      <c r="B67" s="37" t="s">
        <v>154</v>
      </c>
      <c r="C67" s="38" t="s">
        <v>95</v>
      </c>
      <c r="D67" s="38" t="s">
        <v>125</v>
      </c>
      <c r="E67" s="38" t="s">
        <v>65</v>
      </c>
      <c r="F67" s="38" t="s">
        <v>95</v>
      </c>
      <c r="G67" s="38" t="s">
        <v>95</v>
      </c>
      <c r="H67" s="38">
        <v>1</v>
      </c>
      <c r="I67" s="68">
        <v>14400</v>
      </c>
      <c r="J67" s="43"/>
      <c r="L67" t="str">
        <f t="shared" si="0"/>
        <v>지*자</v>
      </c>
    </row>
    <row r="68" spans="1:13" ht="27.95" customHeight="1">
      <c r="A68" s="44">
        <v>65</v>
      </c>
      <c r="B68" s="37" t="s">
        <v>154</v>
      </c>
      <c r="C68" s="38" t="s">
        <v>136</v>
      </c>
      <c r="D68" s="38" t="s">
        <v>125</v>
      </c>
      <c r="E68" s="38" t="s">
        <v>65</v>
      </c>
      <c r="F68" s="38" t="s">
        <v>136</v>
      </c>
      <c r="G68" s="38" t="s">
        <v>136</v>
      </c>
      <c r="H68" s="38">
        <v>3</v>
      </c>
      <c r="I68" s="68">
        <v>19200</v>
      </c>
      <c r="J68" s="43"/>
      <c r="L68" t="str">
        <f t="shared" si="0"/>
        <v>지*자</v>
      </c>
    </row>
    <row r="69" spans="1:13" ht="27.95" customHeight="1">
      <c r="A69" s="44">
        <v>66</v>
      </c>
      <c r="B69" s="37" t="s">
        <v>157</v>
      </c>
      <c r="C69" s="38" t="s">
        <v>151</v>
      </c>
      <c r="D69" s="38" t="s">
        <v>152</v>
      </c>
      <c r="E69" s="38" t="s">
        <v>65</v>
      </c>
      <c r="F69" s="38" t="s">
        <v>151</v>
      </c>
      <c r="G69" s="38" t="s">
        <v>151</v>
      </c>
      <c r="H69" s="38">
        <v>2</v>
      </c>
      <c r="I69" s="68">
        <v>13000</v>
      </c>
      <c r="J69" s="43"/>
      <c r="L69" t="str">
        <f t="shared" si="0"/>
        <v>이*탁</v>
      </c>
    </row>
    <row r="70" spans="1:13" ht="27.95" customHeight="1">
      <c r="A70" s="44">
        <v>67</v>
      </c>
      <c r="B70" s="37" t="s">
        <v>155</v>
      </c>
      <c r="C70" s="38" t="s">
        <v>156</v>
      </c>
      <c r="D70" s="38" t="s">
        <v>73</v>
      </c>
      <c r="E70" s="38" t="s">
        <v>65</v>
      </c>
      <c r="F70" s="38" t="s">
        <v>156</v>
      </c>
      <c r="G70" s="38" t="s">
        <v>156</v>
      </c>
      <c r="H70" s="38">
        <v>1</v>
      </c>
      <c r="I70" s="68">
        <v>6000</v>
      </c>
      <c r="J70" s="43"/>
      <c r="L70" t="str">
        <f t="shared" ref="L70:L133" si="1">LEFT(D70,1)&amp;"*"&amp;RIGHT(D70,1)</f>
        <v>정*숙</v>
      </c>
    </row>
    <row r="71" spans="1:13" ht="27.95" customHeight="1">
      <c r="A71" s="44">
        <v>68</v>
      </c>
      <c r="B71" s="37" t="s">
        <v>155</v>
      </c>
      <c r="C71" s="38" t="s">
        <v>158</v>
      </c>
      <c r="D71" s="38" t="s">
        <v>73</v>
      </c>
      <c r="E71" s="38" t="s">
        <v>65</v>
      </c>
      <c r="F71" s="38" t="s">
        <v>158</v>
      </c>
      <c r="G71" s="38" t="s">
        <v>158</v>
      </c>
      <c r="H71" s="38">
        <v>1</v>
      </c>
      <c r="I71" s="68">
        <v>6000</v>
      </c>
      <c r="J71" s="43"/>
      <c r="L71" t="str">
        <f t="shared" si="1"/>
        <v>정*숙</v>
      </c>
    </row>
    <row r="72" spans="1:13" ht="27.95" customHeight="1">
      <c r="A72" s="44">
        <v>69</v>
      </c>
      <c r="B72" s="37" t="s">
        <v>160</v>
      </c>
      <c r="C72" s="38" t="s">
        <v>161</v>
      </c>
      <c r="D72" s="38" t="s">
        <v>125</v>
      </c>
      <c r="E72" s="38" t="s">
        <v>65</v>
      </c>
      <c r="F72" s="38" t="s">
        <v>161</v>
      </c>
      <c r="G72" s="38" t="s">
        <v>161</v>
      </c>
      <c r="H72" s="38">
        <v>2</v>
      </c>
      <c r="I72" s="68">
        <v>7000</v>
      </c>
      <c r="J72" s="43"/>
      <c r="L72" t="str">
        <f t="shared" si="1"/>
        <v>지*자</v>
      </c>
    </row>
    <row r="73" spans="1:13" ht="27.95" customHeight="1">
      <c r="A73" s="44">
        <v>70</v>
      </c>
      <c r="B73" s="37" t="s">
        <v>162</v>
      </c>
      <c r="C73" s="38" t="s">
        <v>163</v>
      </c>
      <c r="D73" s="38" t="s">
        <v>148</v>
      </c>
      <c r="E73" s="38" t="s">
        <v>65</v>
      </c>
      <c r="F73" s="38" t="s">
        <v>163</v>
      </c>
      <c r="G73" s="38" t="s">
        <v>163</v>
      </c>
      <c r="H73" s="38">
        <v>2</v>
      </c>
      <c r="I73" s="68">
        <v>60000</v>
      </c>
      <c r="J73" s="43"/>
      <c r="L73" t="str">
        <f t="shared" si="1"/>
        <v>김*선</v>
      </c>
    </row>
    <row r="74" spans="1:13" ht="27.95" customHeight="1">
      <c r="A74" s="44">
        <v>71</v>
      </c>
      <c r="B74" s="37" t="s">
        <v>162</v>
      </c>
      <c r="C74" s="38" t="s">
        <v>82</v>
      </c>
      <c r="D74" s="38" t="s">
        <v>148</v>
      </c>
      <c r="E74" s="38" t="s">
        <v>65</v>
      </c>
      <c r="F74" s="38" t="s">
        <v>82</v>
      </c>
      <c r="G74" s="38" t="s">
        <v>82</v>
      </c>
      <c r="H74" s="38">
        <v>3</v>
      </c>
      <c r="I74" s="68">
        <v>41400</v>
      </c>
      <c r="J74" s="43"/>
      <c r="L74" t="str">
        <f t="shared" si="1"/>
        <v>김*선</v>
      </c>
    </row>
    <row r="75" spans="1:13" ht="27.95" customHeight="1">
      <c r="A75" s="44">
        <v>72</v>
      </c>
      <c r="B75" s="37" t="s">
        <v>162</v>
      </c>
      <c r="C75" s="38" t="s">
        <v>70</v>
      </c>
      <c r="D75" s="38" t="s">
        <v>73</v>
      </c>
      <c r="E75" s="38" t="s">
        <v>65</v>
      </c>
      <c r="F75" s="38" t="s">
        <v>70</v>
      </c>
      <c r="G75" s="38" t="s">
        <v>70</v>
      </c>
      <c r="H75" s="38">
        <v>1</v>
      </c>
      <c r="I75" s="68">
        <v>31000</v>
      </c>
      <c r="J75" s="43"/>
      <c r="L75" t="str">
        <f t="shared" si="1"/>
        <v>정*숙</v>
      </c>
    </row>
    <row r="76" spans="1:13" ht="27.95" customHeight="1">
      <c r="A76" s="44">
        <v>73</v>
      </c>
      <c r="B76" s="37" t="s">
        <v>162</v>
      </c>
      <c r="C76" s="38" t="s">
        <v>164</v>
      </c>
      <c r="D76" s="38" t="s">
        <v>73</v>
      </c>
      <c r="E76" s="38" t="s">
        <v>65</v>
      </c>
      <c r="F76" s="38" t="s">
        <v>164</v>
      </c>
      <c r="G76" s="38" t="s">
        <v>164</v>
      </c>
      <c r="H76" s="38">
        <v>1</v>
      </c>
      <c r="I76" s="68">
        <v>7000</v>
      </c>
      <c r="J76" s="43"/>
      <c r="L76" t="str">
        <f t="shared" si="1"/>
        <v>정*숙</v>
      </c>
    </row>
    <row r="77" spans="1:13" ht="27.95" customHeight="1">
      <c r="A77" s="44">
        <v>74</v>
      </c>
      <c r="B77" s="37" t="s">
        <v>162</v>
      </c>
      <c r="C77" s="38" t="s">
        <v>81</v>
      </c>
      <c r="D77" s="38" t="s">
        <v>73</v>
      </c>
      <c r="E77" s="38" t="s">
        <v>65</v>
      </c>
      <c r="F77" s="38" t="s">
        <v>81</v>
      </c>
      <c r="G77" s="38" t="s">
        <v>81</v>
      </c>
      <c r="H77" s="38">
        <v>3</v>
      </c>
      <c r="I77" s="68">
        <v>9000</v>
      </c>
      <c r="J77" s="43"/>
      <c r="L77" t="str">
        <f t="shared" si="1"/>
        <v>정*숙</v>
      </c>
    </row>
    <row r="78" spans="1:13" ht="27.95" customHeight="1">
      <c r="A78" s="44">
        <v>75</v>
      </c>
      <c r="B78" s="37" t="s">
        <v>162</v>
      </c>
      <c r="C78" s="38" t="s">
        <v>130</v>
      </c>
      <c r="D78" s="38" t="s">
        <v>73</v>
      </c>
      <c r="E78" s="38" t="s">
        <v>65</v>
      </c>
      <c r="F78" s="38" t="s">
        <v>130</v>
      </c>
      <c r="G78" s="38" t="s">
        <v>130</v>
      </c>
      <c r="H78" s="38">
        <v>1</v>
      </c>
      <c r="I78" s="68">
        <v>6000</v>
      </c>
      <c r="J78" s="43"/>
      <c r="L78" t="str">
        <f t="shared" si="1"/>
        <v>정*숙</v>
      </c>
    </row>
    <row r="79" spans="1:13" ht="27.95" customHeight="1">
      <c r="A79" s="44">
        <v>76</v>
      </c>
      <c r="B79" s="37" t="s">
        <v>162</v>
      </c>
      <c r="C79" s="38" t="s">
        <v>165</v>
      </c>
      <c r="D79" s="38" t="s">
        <v>73</v>
      </c>
      <c r="E79" s="38" t="s">
        <v>65</v>
      </c>
      <c r="F79" s="38" t="s">
        <v>165</v>
      </c>
      <c r="G79" s="38" t="s">
        <v>165</v>
      </c>
      <c r="H79" s="38">
        <v>1</v>
      </c>
      <c r="I79" s="68">
        <v>2000</v>
      </c>
      <c r="J79" s="43"/>
      <c r="L79" t="str">
        <f t="shared" si="1"/>
        <v>정*숙</v>
      </c>
      <c r="M79" s="59"/>
    </row>
    <row r="80" spans="1:13" ht="27.95" customHeight="1">
      <c r="A80" s="44">
        <v>77</v>
      </c>
      <c r="B80" s="37" t="s">
        <v>166</v>
      </c>
      <c r="C80" s="38" t="s">
        <v>133</v>
      </c>
      <c r="D80" s="69" t="s">
        <v>125</v>
      </c>
      <c r="E80" s="38" t="s">
        <v>65</v>
      </c>
      <c r="F80" s="38" t="s">
        <v>133</v>
      </c>
      <c r="G80" s="38" t="s">
        <v>133</v>
      </c>
      <c r="H80" s="38">
        <v>7</v>
      </c>
      <c r="I80" s="68">
        <v>11900</v>
      </c>
      <c r="J80" s="43"/>
      <c r="L80" t="str">
        <f t="shared" si="1"/>
        <v>지*자</v>
      </c>
    </row>
    <row r="81" spans="1:12" ht="27.95" customHeight="1">
      <c r="A81" s="44">
        <v>78</v>
      </c>
      <c r="B81" s="37" t="s">
        <v>166</v>
      </c>
      <c r="C81" s="38" t="s">
        <v>167</v>
      </c>
      <c r="D81" s="69" t="s">
        <v>79</v>
      </c>
      <c r="E81" s="38" t="s">
        <v>80</v>
      </c>
      <c r="F81" s="38" t="s">
        <v>167</v>
      </c>
      <c r="G81" s="38" t="s">
        <v>167</v>
      </c>
      <c r="H81" s="38">
        <v>1</v>
      </c>
      <c r="I81" s="68">
        <v>16000</v>
      </c>
      <c r="J81" s="43"/>
      <c r="L81" t="str">
        <f t="shared" si="1"/>
        <v>양*쿱</v>
      </c>
    </row>
    <row r="82" spans="1:12" ht="27.95" customHeight="1">
      <c r="A82" s="44">
        <v>79</v>
      </c>
      <c r="B82" s="37" t="s">
        <v>166</v>
      </c>
      <c r="C82" s="38" t="s">
        <v>81</v>
      </c>
      <c r="D82" s="69" t="s">
        <v>79</v>
      </c>
      <c r="E82" s="38" t="s">
        <v>80</v>
      </c>
      <c r="F82" s="38" t="s">
        <v>81</v>
      </c>
      <c r="G82" s="38" t="s">
        <v>81</v>
      </c>
      <c r="H82" s="38">
        <v>1</v>
      </c>
      <c r="I82" s="68">
        <v>4310</v>
      </c>
      <c r="J82" s="43"/>
      <c r="L82" t="str">
        <f t="shared" si="1"/>
        <v>양*쿱</v>
      </c>
    </row>
    <row r="83" spans="1:12" ht="27.95" customHeight="1">
      <c r="A83" s="44">
        <v>80</v>
      </c>
      <c r="B83" s="37" t="s">
        <v>166</v>
      </c>
      <c r="C83" s="38" t="s">
        <v>81</v>
      </c>
      <c r="D83" s="69" t="s">
        <v>79</v>
      </c>
      <c r="E83" s="38" t="s">
        <v>80</v>
      </c>
      <c r="F83" s="38" t="s">
        <v>81</v>
      </c>
      <c r="G83" s="38" t="s">
        <v>81</v>
      </c>
      <c r="H83" s="38">
        <v>1</v>
      </c>
      <c r="I83" s="68">
        <v>3250</v>
      </c>
      <c r="J83" s="43"/>
      <c r="L83" t="str">
        <f t="shared" si="1"/>
        <v>양*쿱</v>
      </c>
    </row>
    <row r="84" spans="1:12" ht="27.95" customHeight="1">
      <c r="A84" s="44">
        <v>81</v>
      </c>
      <c r="B84" s="37" t="s">
        <v>166</v>
      </c>
      <c r="C84" s="38" t="s">
        <v>81</v>
      </c>
      <c r="D84" s="69" t="s">
        <v>79</v>
      </c>
      <c r="E84" s="38" t="s">
        <v>80</v>
      </c>
      <c r="F84" s="38" t="s">
        <v>81</v>
      </c>
      <c r="G84" s="38" t="s">
        <v>81</v>
      </c>
      <c r="H84" s="38">
        <v>1</v>
      </c>
      <c r="I84" s="68">
        <v>3370</v>
      </c>
      <c r="J84" s="43"/>
      <c r="L84" t="str">
        <f t="shared" si="1"/>
        <v>양*쿱</v>
      </c>
    </row>
    <row r="85" spans="1:12" ht="27.95" customHeight="1">
      <c r="A85" s="44">
        <v>82</v>
      </c>
      <c r="B85" s="37" t="s">
        <v>166</v>
      </c>
      <c r="C85" s="38" t="s">
        <v>81</v>
      </c>
      <c r="D85" s="69" t="s">
        <v>79</v>
      </c>
      <c r="E85" s="38" t="s">
        <v>80</v>
      </c>
      <c r="F85" s="38" t="s">
        <v>81</v>
      </c>
      <c r="G85" s="38" t="s">
        <v>81</v>
      </c>
      <c r="H85" s="38">
        <v>1</v>
      </c>
      <c r="I85" s="68">
        <v>2730</v>
      </c>
      <c r="J85" s="43"/>
      <c r="L85" t="str">
        <f t="shared" si="1"/>
        <v>양*쿱</v>
      </c>
    </row>
    <row r="86" spans="1:12" ht="27.95" customHeight="1">
      <c r="A86" s="44">
        <v>83</v>
      </c>
      <c r="B86" s="37" t="s">
        <v>166</v>
      </c>
      <c r="C86" s="38" t="s">
        <v>81</v>
      </c>
      <c r="D86" s="69" t="s">
        <v>79</v>
      </c>
      <c r="E86" s="38" t="s">
        <v>80</v>
      </c>
      <c r="F86" s="38" t="s">
        <v>81</v>
      </c>
      <c r="G86" s="38" t="s">
        <v>81</v>
      </c>
      <c r="H86" s="38">
        <v>1</v>
      </c>
      <c r="I86" s="68">
        <v>4250</v>
      </c>
      <c r="J86" s="43"/>
      <c r="L86" t="str">
        <f t="shared" si="1"/>
        <v>양*쿱</v>
      </c>
    </row>
    <row r="87" spans="1:12" ht="27.95" customHeight="1">
      <c r="A87" s="44">
        <v>84</v>
      </c>
      <c r="B87" s="37" t="s">
        <v>166</v>
      </c>
      <c r="C87" s="38" t="s">
        <v>81</v>
      </c>
      <c r="D87" s="69" t="s">
        <v>79</v>
      </c>
      <c r="E87" s="38" t="s">
        <v>80</v>
      </c>
      <c r="F87" s="38" t="s">
        <v>81</v>
      </c>
      <c r="G87" s="38" t="s">
        <v>81</v>
      </c>
      <c r="H87" s="38">
        <v>1</v>
      </c>
      <c r="I87" s="68">
        <v>3410</v>
      </c>
      <c r="J87" s="43"/>
      <c r="L87" t="str">
        <f t="shared" si="1"/>
        <v>양*쿱</v>
      </c>
    </row>
    <row r="88" spans="1:12" ht="27.95" customHeight="1">
      <c r="A88" s="44">
        <v>85</v>
      </c>
      <c r="B88" s="37" t="s">
        <v>166</v>
      </c>
      <c r="C88" s="38" t="s">
        <v>168</v>
      </c>
      <c r="D88" s="69" t="s">
        <v>79</v>
      </c>
      <c r="E88" s="38" t="s">
        <v>80</v>
      </c>
      <c r="F88" s="38" t="s">
        <v>168</v>
      </c>
      <c r="G88" s="38" t="s">
        <v>168</v>
      </c>
      <c r="H88" s="38">
        <v>2</v>
      </c>
      <c r="I88" s="68">
        <v>21000</v>
      </c>
      <c r="J88" s="43"/>
      <c r="L88" t="str">
        <f t="shared" si="1"/>
        <v>양*쿱</v>
      </c>
    </row>
    <row r="89" spans="1:12" ht="27.95" customHeight="1">
      <c r="A89" s="44">
        <v>86</v>
      </c>
      <c r="B89" s="37" t="s">
        <v>166</v>
      </c>
      <c r="C89" s="38" t="s">
        <v>169</v>
      </c>
      <c r="D89" s="69" t="s">
        <v>79</v>
      </c>
      <c r="E89" s="38" t="s">
        <v>80</v>
      </c>
      <c r="F89" s="38" t="s">
        <v>169</v>
      </c>
      <c r="G89" s="38" t="s">
        <v>169</v>
      </c>
      <c r="H89" s="38">
        <v>3</v>
      </c>
      <c r="I89" s="68">
        <v>28800</v>
      </c>
      <c r="J89" s="43"/>
      <c r="L89" t="str">
        <f t="shared" si="1"/>
        <v>양*쿱</v>
      </c>
    </row>
    <row r="90" spans="1:12" ht="27.95" customHeight="1">
      <c r="A90" s="44">
        <v>87</v>
      </c>
      <c r="B90" s="37" t="s">
        <v>166</v>
      </c>
      <c r="C90" s="38" t="s">
        <v>85</v>
      </c>
      <c r="D90" s="69" t="s">
        <v>79</v>
      </c>
      <c r="E90" s="38" t="s">
        <v>80</v>
      </c>
      <c r="F90" s="38" t="s">
        <v>85</v>
      </c>
      <c r="G90" s="38" t="s">
        <v>85</v>
      </c>
      <c r="H90" s="38">
        <v>3</v>
      </c>
      <c r="I90" s="68">
        <v>6450</v>
      </c>
      <c r="J90" s="43"/>
      <c r="L90" t="str">
        <f t="shared" si="1"/>
        <v>양*쿱</v>
      </c>
    </row>
    <row r="91" spans="1:12" ht="27.95" customHeight="1">
      <c r="A91" s="44">
        <v>88</v>
      </c>
      <c r="B91" s="37" t="s">
        <v>166</v>
      </c>
      <c r="C91" s="38" t="s">
        <v>84</v>
      </c>
      <c r="D91" s="69" t="s">
        <v>79</v>
      </c>
      <c r="E91" s="38" t="s">
        <v>80</v>
      </c>
      <c r="F91" s="38" t="s">
        <v>84</v>
      </c>
      <c r="G91" s="38" t="s">
        <v>84</v>
      </c>
      <c r="H91" s="38">
        <v>3</v>
      </c>
      <c r="I91" s="68">
        <v>9300</v>
      </c>
      <c r="J91" s="43"/>
      <c r="L91" t="str">
        <f t="shared" si="1"/>
        <v>양*쿱</v>
      </c>
    </row>
    <row r="92" spans="1:12" ht="27.95" customHeight="1">
      <c r="A92" s="44">
        <v>89</v>
      </c>
      <c r="B92" s="37" t="s">
        <v>166</v>
      </c>
      <c r="C92" s="38" t="s">
        <v>102</v>
      </c>
      <c r="D92" s="69" t="s">
        <v>79</v>
      </c>
      <c r="E92" s="38" t="s">
        <v>80</v>
      </c>
      <c r="F92" s="38" t="s">
        <v>102</v>
      </c>
      <c r="G92" s="38" t="s">
        <v>102</v>
      </c>
      <c r="H92" s="38">
        <v>4</v>
      </c>
      <c r="I92" s="68">
        <v>31360</v>
      </c>
      <c r="J92" s="43"/>
      <c r="L92" t="str">
        <f t="shared" si="1"/>
        <v>양*쿱</v>
      </c>
    </row>
    <row r="93" spans="1:12" ht="27.95" customHeight="1">
      <c r="A93" s="44">
        <v>90</v>
      </c>
      <c r="B93" s="37" t="s">
        <v>166</v>
      </c>
      <c r="C93" s="38" t="s">
        <v>170</v>
      </c>
      <c r="D93" s="69" t="s">
        <v>79</v>
      </c>
      <c r="E93" s="38" t="s">
        <v>80</v>
      </c>
      <c r="F93" s="38" t="s">
        <v>170</v>
      </c>
      <c r="G93" s="38" t="s">
        <v>170</v>
      </c>
      <c r="H93" s="38">
        <v>2</v>
      </c>
      <c r="I93" s="68">
        <v>31050</v>
      </c>
      <c r="J93" s="43"/>
      <c r="L93" t="str">
        <f t="shared" si="1"/>
        <v>양*쿱</v>
      </c>
    </row>
    <row r="94" spans="1:12" ht="27.95" customHeight="1">
      <c r="A94" s="44">
        <v>91</v>
      </c>
      <c r="B94" s="37" t="s">
        <v>166</v>
      </c>
      <c r="C94" s="38" t="s">
        <v>90</v>
      </c>
      <c r="D94" s="69" t="s">
        <v>79</v>
      </c>
      <c r="E94" s="38" t="s">
        <v>80</v>
      </c>
      <c r="F94" s="38" t="s">
        <v>90</v>
      </c>
      <c r="G94" s="38" t="s">
        <v>90</v>
      </c>
      <c r="H94" s="38">
        <v>2</v>
      </c>
      <c r="I94" s="68">
        <v>31000</v>
      </c>
      <c r="J94" s="43"/>
      <c r="L94" t="str">
        <f t="shared" si="1"/>
        <v>양*쿱</v>
      </c>
    </row>
    <row r="95" spans="1:12" ht="27.95" customHeight="1">
      <c r="A95" s="44">
        <v>92</v>
      </c>
      <c r="B95" s="37" t="s">
        <v>166</v>
      </c>
      <c r="C95" s="38" t="s">
        <v>171</v>
      </c>
      <c r="D95" s="69" t="s">
        <v>79</v>
      </c>
      <c r="E95" s="38" t="s">
        <v>80</v>
      </c>
      <c r="F95" s="38" t="s">
        <v>171</v>
      </c>
      <c r="G95" s="38" t="s">
        <v>171</v>
      </c>
      <c r="H95" s="38">
        <v>3</v>
      </c>
      <c r="I95" s="68">
        <v>39000</v>
      </c>
      <c r="J95" s="43"/>
      <c r="L95" t="str">
        <f t="shared" si="1"/>
        <v>양*쿱</v>
      </c>
    </row>
    <row r="96" spans="1:12" ht="27.95" customHeight="1">
      <c r="A96" s="44">
        <v>93</v>
      </c>
      <c r="B96" s="37" t="s">
        <v>172</v>
      </c>
      <c r="C96" s="38" t="s">
        <v>173</v>
      </c>
      <c r="D96" s="38" t="s">
        <v>73</v>
      </c>
      <c r="E96" s="38" t="s">
        <v>65</v>
      </c>
      <c r="F96" s="38" t="s">
        <v>173</v>
      </c>
      <c r="G96" s="38" t="s">
        <v>173</v>
      </c>
      <c r="H96" s="38">
        <v>2</v>
      </c>
      <c r="I96" s="68">
        <v>40000</v>
      </c>
      <c r="J96" s="43"/>
      <c r="L96" t="str">
        <f t="shared" si="1"/>
        <v>정*숙</v>
      </c>
    </row>
    <row r="97" spans="1:14" ht="27.95" customHeight="1">
      <c r="A97" s="44">
        <v>94</v>
      </c>
      <c r="B97" s="37" t="s">
        <v>172</v>
      </c>
      <c r="C97" s="38" t="s">
        <v>174</v>
      </c>
      <c r="D97" s="38" t="s">
        <v>73</v>
      </c>
      <c r="E97" s="38" t="s">
        <v>65</v>
      </c>
      <c r="F97" s="38" t="s">
        <v>174</v>
      </c>
      <c r="G97" s="38" t="s">
        <v>174</v>
      </c>
      <c r="H97" s="38">
        <v>2</v>
      </c>
      <c r="I97" s="68">
        <v>14000</v>
      </c>
      <c r="J97" s="43"/>
      <c r="L97" t="str">
        <f t="shared" si="1"/>
        <v>정*숙</v>
      </c>
    </row>
    <row r="98" spans="1:14" ht="27.95" customHeight="1">
      <c r="A98" s="44">
        <v>95</v>
      </c>
      <c r="B98" s="37" t="s">
        <v>175</v>
      </c>
      <c r="C98" s="38" t="s">
        <v>173</v>
      </c>
      <c r="D98" s="38" t="s">
        <v>176</v>
      </c>
      <c r="E98" s="38" t="s">
        <v>65</v>
      </c>
      <c r="F98" s="38" t="s">
        <v>173</v>
      </c>
      <c r="G98" s="38" t="s">
        <v>173</v>
      </c>
      <c r="H98" s="38">
        <v>1</v>
      </c>
      <c r="I98" s="68">
        <v>20000</v>
      </c>
      <c r="J98" s="43"/>
      <c r="L98" t="str">
        <f t="shared" si="1"/>
        <v>김*규</v>
      </c>
      <c r="M98" s="59"/>
    </row>
    <row r="99" spans="1:14" ht="27.95" customHeight="1">
      <c r="A99" s="44">
        <v>96</v>
      </c>
      <c r="B99" s="37" t="s">
        <v>177</v>
      </c>
      <c r="C99" s="38" t="s">
        <v>178</v>
      </c>
      <c r="D99" s="38" t="s">
        <v>125</v>
      </c>
      <c r="E99" s="38" t="s">
        <v>65</v>
      </c>
      <c r="F99" s="38" t="s">
        <v>178</v>
      </c>
      <c r="G99" s="38" t="s">
        <v>178</v>
      </c>
      <c r="H99" s="38">
        <v>2</v>
      </c>
      <c r="I99" s="68">
        <v>7000</v>
      </c>
      <c r="J99" s="43"/>
      <c r="L99" t="str">
        <f t="shared" si="1"/>
        <v>지*자</v>
      </c>
    </row>
    <row r="100" spans="1:14" ht="27.95" customHeight="1">
      <c r="A100" s="44">
        <v>97</v>
      </c>
      <c r="B100" s="37" t="s">
        <v>179</v>
      </c>
      <c r="C100" s="38" t="s">
        <v>180</v>
      </c>
      <c r="D100" s="69" t="s">
        <v>125</v>
      </c>
      <c r="E100" s="38" t="s">
        <v>65</v>
      </c>
      <c r="F100" s="38" t="s">
        <v>100</v>
      </c>
      <c r="G100" s="38" t="s">
        <v>100</v>
      </c>
      <c r="H100" s="38">
        <v>4</v>
      </c>
      <c r="I100" s="68">
        <v>12000</v>
      </c>
      <c r="J100" s="43"/>
      <c r="L100" t="str">
        <f t="shared" si="1"/>
        <v>지*자</v>
      </c>
    </row>
    <row r="101" spans="1:14" ht="27.95" customHeight="1">
      <c r="A101" s="44">
        <v>98</v>
      </c>
      <c r="B101" s="37" t="s">
        <v>179</v>
      </c>
      <c r="C101" s="38" t="s">
        <v>135</v>
      </c>
      <c r="D101" s="38" t="s">
        <v>125</v>
      </c>
      <c r="E101" s="38" t="s">
        <v>65</v>
      </c>
      <c r="F101" s="38" t="s">
        <v>135</v>
      </c>
      <c r="G101" s="38" t="s">
        <v>135</v>
      </c>
      <c r="H101" s="38">
        <v>1</v>
      </c>
      <c r="I101" s="68">
        <v>6500</v>
      </c>
      <c r="J101" s="43"/>
      <c r="L101" t="str">
        <f t="shared" si="1"/>
        <v>지*자</v>
      </c>
    </row>
    <row r="102" spans="1:14" ht="27.95" customHeight="1">
      <c r="A102" s="44">
        <v>99</v>
      </c>
      <c r="B102" s="37" t="s">
        <v>181</v>
      </c>
      <c r="C102" s="38" t="s">
        <v>182</v>
      </c>
      <c r="D102" s="38" t="s">
        <v>152</v>
      </c>
      <c r="E102" s="38" t="s">
        <v>65</v>
      </c>
      <c r="F102" s="38" t="s">
        <v>182</v>
      </c>
      <c r="G102" s="38" t="s">
        <v>182</v>
      </c>
      <c r="H102" s="38">
        <v>1</v>
      </c>
      <c r="I102" s="68">
        <v>12000</v>
      </c>
      <c r="J102" s="43"/>
      <c r="L102" t="str">
        <f t="shared" si="1"/>
        <v>이*탁</v>
      </c>
    </row>
    <row r="103" spans="1:14" ht="27.95" customHeight="1">
      <c r="A103" s="44">
        <v>100</v>
      </c>
      <c r="B103" s="37" t="s">
        <v>183</v>
      </c>
      <c r="C103" s="38" t="s">
        <v>113</v>
      </c>
      <c r="D103" s="38" t="s">
        <v>184</v>
      </c>
      <c r="E103" s="38" t="s">
        <v>65</v>
      </c>
      <c r="F103" s="38" t="s">
        <v>113</v>
      </c>
      <c r="G103" s="38" t="s">
        <v>113</v>
      </c>
      <c r="H103" s="38">
        <v>1</v>
      </c>
      <c r="I103" s="68">
        <v>24000</v>
      </c>
      <c r="J103" s="43"/>
      <c r="L103" t="str">
        <f t="shared" si="1"/>
        <v>이*자</v>
      </c>
    </row>
    <row r="104" spans="1:14" ht="27.95" customHeight="1">
      <c r="A104" s="44">
        <v>101</v>
      </c>
      <c r="B104" s="37" t="s">
        <v>183</v>
      </c>
      <c r="C104" s="38" t="s">
        <v>70</v>
      </c>
      <c r="D104" s="38" t="s">
        <v>184</v>
      </c>
      <c r="E104" s="38" t="s">
        <v>65</v>
      </c>
      <c r="F104" s="38" t="s">
        <v>70</v>
      </c>
      <c r="G104" s="38" t="s">
        <v>70</v>
      </c>
      <c r="H104" s="38">
        <v>1</v>
      </c>
      <c r="I104" s="68">
        <v>35000</v>
      </c>
      <c r="J104" s="43"/>
      <c r="L104" t="str">
        <f t="shared" si="1"/>
        <v>이*자</v>
      </c>
    </row>
    <row r="105" spans="1:14" ht="27.95" customHeight="1">
      <c r="A105" s="44">
        <v>102</v>
      </c>
      <c r="B105" s="37" t="s">
        <v>183</v>
      </c>
      <c r="C105" s="38" t="s">
        <v>81</v>
      </c>
      <c r="D105" s="38" t="s">
        <v>184</v>
      </c>
      <c r="E105" s="38" t="s">
        <v>65</v>
      </c>
      <c r="F105" s="38" t="s">
        <v>81</v>
      </c>
      <c r="G105" s="38" t="s">
        <v>81</v>
      </c>
      <c r="H105" s="38">
        <v>1</v>
      </c>
      <c r="I105" s="68">
        <v>7000</v>
      </c>
      <c r="J105" s="43"/>
      <c r="L105" t="str">
        <f t="shared" si="1"/>
        <v>이*자</v>
      </c>
    </row>
    <row r="106" spans="1:14" ht="27.95" customHeight="1">
      <c r="A106" s="44">
        <v>103</v>
      </c>
      <c r="B106" s="37" t="s">
        <v>183</v>
      </c>
      <c r="C106" s="38" t="s">
        <v>168</v>
      </c>
      <c r="D106" s="38" t="s">
        <v>184</v>
      </c>
      <c r="E106" s="38" t="s">
        <v>65</v>
      </c>
      <c r="F106" s="38" t="s">
        <v>168</v>
      </c>
      <c r="G106" s="38" t="s">
        <v>168</v>
      </c>
      <c r="H106" s="38">
        <v>1</v>
      </c>
      <c r="I106" s="68">
        <v>7000</v>
      </c>
      <c r="J106" s="43"/>
      <c r="L106" t="str">
        <f t="shared" si="1"/>
        <v>이*자</v>
      </c>
    </row>
    <row r="107" spans="1:14" ht="27.95" customHeight="1">
      <c r="A107" s="44">
        <v>104</v>
      </c>
      <c r="B107" s="37" t="s">
        <v>183</v>
      </c>
      <c r="C107" s="38" t="s">
        <v>185</v>
      </c>
      <c r="D107" s="38" t="s">
        <v>184</v>
      </c>
      <c r="E107" s="38" t="s">
        <v>65</v>
      </c>
      <c r="F107" s="38" t="s">
        <v>185</v>
      </c>
      <c r="G107" s="38" t="s">
        <v>185</v>
      </c>
      <c r="H107" s="38">
        <v>1</v>
      </c>
      <c r="I107" s="68">
        <v>6000</v>
      </c>
      <c r="J107" s="43"/>
      <c r="L107" t="str">
        <f t="shared" si="1"/>
        <v>이*자</v>
      </c>
    </row>
    <row r="108" spans="1:14" ht="27.95" customHeight="1">
      <c r="A108" s="44">
        <v>105</v>
      </c>
      <c r="B108" s="37" t="s">
        <v>183</v>
      </c>
      <c r="C108" s="38" t="s">
        <v>186</v>
      </c>
      <c r="D108" s="38" t="s">
        <v>184</v>
      </c>
      <c r="E108" s="38" t="s">
        <v>65</v>
      </c>
      <c r="F108" s="38" t="s">
        <v>186</v>
      </c>
      <c r="G108" s="38" t="s">
        <v>186</v>
      </c>
      <c r="H108" s="38">
        <v>1</v>
      </c>
      <c r="I108" s="68">
        <v>3000</v>
      </c>
      <c r="J108" s="43"/>
      <c r="L108" t="str">
        <f t="shared" si="1"/>
        <v>이*자</v>
      </c>
    </row>
    <row r="109" spans="1:14" ht="27.95" customHeight="1">
      <c r="A109" s="44">
        <v>106</v>
      </c>
      <c r="B109" s="37" t="s">
        <v>183</v>
      </c>
      <c r="C109" s="38" t="s">
        <v>187</v>
      </c>
      <c r="D109" s="38" t="s">
        <v>184</v>
      </c>
      <c r="E109" s="38" t="s">
        <v>65</v>
      </c>
      <c r="F109" s="38" t="s">
        <v>187</v>
      </c>
      <c r="G109" s="38" t="s">
        <v>187</v>
      </c>
      <c r="H109" s="38">
        <v>1</v>
      </c>
      <c r="I109" s="68">
        <v>3000</v>
      </c>
      <c r="J109" s="43"/>
      <c r="L109" t="str">
        <f t="shared" si="1"/>
        <v>이*자</v>
      </c>
    </row>
    <row r="110" spans="1:14" ht="27.95" customHeight="1">
      <c r="A110" s="44">
        <v>107</v>
      </c>
      <c r="B110" s="37" t="s">
        <v>183</v>
      </c>
      <c r="C110" s="38" t="s">
        <v>136</v>
      </c>
      <c r="D110" s="38" t="s">
        <v>184</v>
      </c>
      <c r="E110" s="38" t="s">
        <v>65</v>
      </c>
      <c r="F110" s="38" t="s">
        <v>136</v>
      </c>
      <c r="G110" s="38" t="s">
        <v>136</v>
      </c>
      <c r="H110" s="38">
        <v>3</v>
      </c>
      <c r="I110" s="68">
        <v>12900</v>
      </c>
      <c r="J110" s="43"/>
      <c r="L110" t="str">
        <f t="shared" si="1"/>
        <v>이*자</v>
      </c>
    </row>
    <row r="111" spans="1:14" ht="27.95" customHeight="1">
      <c r="A111" s="44">
        <v>108</v>
      </c>
      <c r="B111" s="37" t="s">
        <v>183</v>
      </c>
      <c r="C111" s="38" t="s">
        <v>188</v>
      </c>
      <c r="D111" s="38" t="s">
        <v>184</v>
      </c>
      <c r="E111" s="38" t="s">
        <v>65</v>
      </c>
      <c r="F111" s="38" t="s">
        <v>188</v>
      </c>
      <c r="G111" s="38" t="s">
        <v>188</v>
      </c>
      <c r="H111" s="38">
        <v>2</v>
      </c>
      <c r="I111" s="68">
        <v>8900</v>
      </c>
      <c r="J111" s="43"/>
      <c r="L111" t="str">
        <f t="shared" si="1"/>
        <v>이*자</v>
      </c>
      <c r="N111" s="59"/>
    </row>
    <row r="112" spans="1:14" ht="27.95" customHeight="1">
      <c r="A112" s="44">
        <v>109</v>
      </c>
      <c r="B112" s="37" t="s">
        <v>183</v>
      </c>
      <c r="C112" s="38" t="s">
        <v>164</v>
      </c>
      <c r="D112" s="38" t="s">
        <v>184</v>
      </c>
      <c r="E112" s="38" t="s">
        <v>65</v>
      </c>
      <c r="F112" s="38" t="s">
        <v>164</v>
      </c>
      <c r="G112" s="38" t="s">
        <v>164</v>
      </c>
      <c r="H112" s="38">
        <v>1</v>
      </c>
      <c r="I112" s="68">
        <v>7000</v>
      </c>
      <c r="J112" s="43"/>
      <c r="L112" t="str">
        <f t="shared" si="1"/>
        <v>이*자</v>
      </c>
    </row>
    <row r="113" spans="1:13" ht="27.95" customHeight="1">
      <c r="A113" s="44">
        <v>110</v>
      </c>
      <c r="B113" s="37" t="s">
        <v>183</v>
      </c>
      <c r="C113" s="38" t="s">
        <v>189</v>
      </c>
      <c r="D113" s="38" t="s">
        <v>184</v>
      </c>
      <c r="E113" s="38" t="s">
        <v>65</v>
      </c>
      <c r="F113" s="38" t="s">
        <v>189</v>
      </c>
      <c r="G113" s="38" t="s">
        <v>189</v>
      </c>
      <c r="H113" s="38">
        <v>1</v>
      </c>
      <c r="I113" s="68">
        <v>4000</v>
      </c>
      <c r="J113" s="43"/>
      <c r="L113" t="str">
        <f t="shared" si="1"/>
        <v>이*자</v>
      </c>
    </row>
    <row r="114" spans="1:13" ht="27.95" customHeight="1">
      <c r="A114" s="44">
        <v>111</v>
      </c>
      <c r="B114" s="37" t="s">
        <v>183</v>
      </c>
      <c r="C114" s="38" t="s">
        <v>190</v>
      </c>
      <c r="D114" s="38" t="s">
        <v>184</v>
      </c>
      <c r="E114" s="38" t="s">
        <v>65</v>
      </c>
      <c r="F114" s="38" t="s">
        <v>190</v>
      </c>
      <c r="G114" s="38" t="s">
        <v>190</v>
      </c>
      <c r="H114" s="38">
        <v>2</v>
      </c>
      <c r="I114" s="68">
        <v>7200</v>
      </c>
      <c r="J114" s="43"/>
      <c r="L114" t="str">
        <f t="shared" si="1"/>
        <v>이*자</v>
      </c>
      <c r="M114" s="59"/>
    </row>
    <row r="115" spans="1:13" ht="27.95" customHeight="1">
      <c r="A115" s="44">
        <v>112</v>
      </c>
      <c r="B115" s="37" t="s">
        <v>191</v>
      </c>
      <c r="C115" s="38" t="s">
        <v>97</v>
      </c>
      <c r="D115" s="38" t="s">
        <v>96</v>
      </c>
      <c r="E115" s="38" t="s">
        <v>65</v>
      </c>
      <c r="F115" s="38" t="s">
        <v>97</v>
      </c>
      <c r="G115" s="38" t="s">
        <v>97</v>
      </c>
      <c r="H115" s="38">
        <v>2</v>
      </c>
      <c r="I115" s="68">
        <v>18000</v>
      </c>
      <c r="J115" s="43"/>
      <c r="L115" t="str">
        <f t="shared" si="1"/>
        <v>김*순</v>
      </c>
    </row>
    <row r="116" spans="1:13" ht="27.95" customHeight="1">
      <c r="A116" s="44">
        <v>113</v>
      </c>
      <c r="B116" s="37" t="s">
        <v>192</v>
      </c>
      <c r="C116" s="38" t="s">
        <v>182</v>
      </c>
      <c r="D116" s="38" t="s">
        <v>79</v>
      </c>
      <c r="E116" s="38" t="s">
        <v>80</v>
      </c>
      <c r="F116" s="38" t="s">
        <v>182</v>
      </c>
      <c r="G116" s="38" t="s">
        <v>182</v>
      </c>
      <c r="H116" s="38">
        <v>2</v>
      </c>
      <c r="I116" s="68">
        <v>19800</v>
      </c>
      <c r="J116" s="43"/>
      <c r="L116" t="str">
        <f t="shared" si="1"/>
        <v>양*쿱</v>
      </c>
    </row>
    <row r="117" spans="1:13" ht="27.95" customHeight="1">
      <c r="A117" s="44">
        <v>114</v>
      </c>
      <c r="B117" s="37" t="s">
        <v>192</v>
      </c>
      <c r="C117" s="38" t="s">
        <v>81</v>
      </c>
      <c r="D117" s="38" t="s">
        <v>79</v>
      </c>
      <c r="E117" s="38" t="s">
        <v>80</v>
      </c>
      <c r="F117" s="38" t="s">
        <v>81</v>
      </c>
      <c r="G117" s="38" t="s">
        <v>81</v>
      </c>
      <c r="H117" s="38">
        <v>1</v>
      </c>
      <c r="I117" s="68">
        <v>3570</v>
      </c>
      <c r="J117" s="43"/>
      <c r="L117" t="str">
        <f t="shared" si="1"/>
        <v>양*쿱</v>
      </c>
    </row>
    <row r="118" spans="1:13" ht="27.95" customHeight="1">
      <c r="A118" s="44">
        <v>115</v>
      </c>
      <c r="B118" s="37" t="s">
        <v>192</v>
      </c>
      <c r="C118" s="38" t="s">
        <v>81</v>
      </c>
      <c r="D118" s="38" t="s">
        <v>79</v>
      </c>
      <c r="E118" s="38" t="s">
        <v>80</v>
      </c>
      <c r="F118" s="38" t="s">
        <v>81</v>
      </c>
      <c r="G118" s="38" t="s">
        <v>81</v>
      </c>
      <c r="H118" s="38">
        <v>1</v>
      </c>
      <c r="I118" s="68">
        <v>5530</v>
      </c>
      <c r="J118" s="43"/>
      <c r="L118" t="str">
        <f t="shared" si="1"/>
        <v>양*쿱</v>
      </c>
    </row>
    <row r="119" spans="1:13" ht="27.95" customHeight="1">
      <c r="A119" s="44">
        <v>116</v>
      </c>
      <c r="B119" s="37" t="s">
        <v>192</v>
      </c>
      <c r="C119" s="38" t="s">
        <v>81</v>
      </c>
      <c r="D119" s="38" t="s">
        <v>79</v>
      </c>
      <c r="E119" s="38" t="s">
        <v>80</v>
      </c>
      <c r="F119" s="38" t="s">
        <v>81</v>
      </c>
      <c r="G119" s="38" t="s">
        <v>81</v>
      </c>
      <c r="H119" s="38">
        <v>1</v>
      </c>
      <c r="I119" s="68">
        <v>4730</v>
      </c>
      <c r="J119" s="43"/>
      <c r="L119" t="str">
        <f t="shared" si="1"/>
        <v>양*쿱</v>
      </c>
    </row>
    <row r="120" spans="1:13" ht="27.95" customHeight="1">
      <c r="A120" s="44">
        <v>117</v>
      </c>
      <c r="B120" s="37" t="s">
        <v>192</v>
      </c>
      <c r="C120" s="38" t="s">
        <v>81</v>
      </c>
      <c r="D120" s="38" t="s">
        <v>79</v>
      </c>
      <c r="E120" s="38" t="s">
        <v>80</v>
      </c>
      <c r="F120" s="38" t="s">
        <v>81</v>
      </c>
      <c r="G120" s="38" t="s">
        <v>81</v>
      </c>
      <c r="H120" s="38">
        <v>1</v>
      </c>
      <c r="I120" s="68">
        <v>3620</v>
      </c>
      <c r="J120" s="43"/>
      <c r="L120" t="str">
        <f t="shared" si="1"/>
        <v>양*쿱</v>
      </c>
    </row>
    <row r="121" spans="1:13" ht="27.95" customHeight="1">
      <c r="A121" s="44">
        <v>118</v>
      </c>
      <c r="B121" s="37" t="s">
        <v>192</v>
      </c>
      <c r="C121" s="38" t="s">
        <v>81</v>
      </c>
      <c r="D121" s="38" t="s">
        <v>79</v>
      </c>
      <c r="E121" s="38" t="s">
        <v>80</v>
      </c>
      <c r="F121" s="38" t="s">
        <v>81</v>
      </c>
      <c r="G121" s="38" t="s">
        <v>81</v>
      </c>
      <c r="H121" s="38">
        <v>1</v>
      </c>
      <c r="I121" s="68">
        <v>2810</v>
      </c>
      <c r="J121" s="43"/>
      <c r="L121" t="str">
        <f t="shared" si="1"/>
        <v>양*쿱</v>
      </c>
    </row>
    <row r="122" spans="1:13" ht="27.95" customHeight="1">
      <c r="A122" s="44">
        <v>119</v>
      </c>
      <c r="B122" s="37" t="s">
        <v>192</v>
      </c>
      <c r="C122" s="38" t="s">
        <v>81</v>
      </c>
      <c r="D122" s="38" t="s">
        <v>79</v>
      </c>
      <c r="E122" s="38" t="s">
        <v>80</v>
      </c>
      <c r="F122" s="38" t="s">
        <v>81</v>
      </c>
      <c r="G122" s="38" t="s">
        <v>81</v>
      </c>
      <c r="H122" s="38">
        <v>1</v>
      </c>
      <c r="I122" s="68">
        <v>2890</v>
      </c>
      <c r="J122" s="43"/>
      <c r="L122" t="str">
        <f t="shared" si="1"/>
        <v>양*쿱</v>
      </c>
    </row>
    <row r="123" spans="1:13" ht="27.95" customHeight="1">
      <c r="A123" s="44">
        <v>120</v>
      </c>
      <c r="B123" s="37" t="s">
        <v>192</v>
      </c>
      <c r="C123" s="38" t="s">
        <v>193</v>
      </c>
      <c r="D123" s="38" t="s">
        <v>79</v>
      </c>
      <c r="E123" s="38" t="s">
        <v>80</v>
      </c>
      <c r="F123" s="38" t="s">
        <v>193</v>
      </c>
      <c r="G123" s="38" t="s">
        <v>193</v>
      </c>
      <c r="H123" s="38">
        <v>3</v>
      </c>
      <c r="I123" s="68">
        <v>7350</v>
      </c>
      <c r="J123" s="43"/>
      <c r="L123" t="str">
        <f t="shared" si="1"/>
        <v>양*쿱</v>
      </c>
    </row>
    <row r="124" spans="1:13" ht="27.95" customHeight="1">
      <c r="A124" s="44">
        <v>121</v>
      </c>
      <c r="B124" s="37" t="s">
        <v>192</v>
      </c>
      <c r="C124" s="38" t="s">
        <v>194</v>
      </c>
      <c r="D124" s="38" t="s">
        <v>79</v>
      </c>
      <c r="E124" s="38" t="s">
        <v>80</v>
      </c>
      <c r="F124" s="38" t="s">
        <v>194</v>
      </c>
      <c r="G124" s="38" t="s">
        <v>194</v>
      </c>
      <c r="H124" s="38">
        <v>1</v>
      </c>
      <c r="I124" s="68">
        <v>8300</v>
      </c>
      <c r="J124" s="43"/>
      <c r="L124" t="str">
        <f t="shared" si="1"/>
        <v>양*쿱</v>
      </c>
    </row>
    <row r="125" spans="1:13" ht="27.95" customHeight="1">
      <c r="A125" s="44">
        <v>122</v>
      </c>
      <c r="B125" s="37" t="s">
        <v>192</v>
      </c>
      <c r="C125" s="38" t="s">
        <v>195</v>
      </c>
      <c r="D125" s="38" t="s">
        <v>79</v>
      </c>
      <c r="E125" s="38" t="s">
        <v>80</v>
      </c>
      <c r="F125" s="38" t="s">
        <v>195</v>
      </c>
      <c r="G125" s="38" t="s">
        <v>195</v>
      </c>
      <c r="H125" s="38">
        <v>1</v>
      </c>
      <c r="I125" s="68">
        <v>11900</v>
      </c>
      <c r="J125" s="43"/>
      <c r="L125" t="str">
        <f t="shared" si="1"/>
        <v>양*쿱</v>
      </c>
      <c r="M125" s="59"/>
    </row>
    <row r="126" spans="1:13" ht="27.95" customHeight="1">
      <c r="A126" s="44">
        <v>123</v>
      </c>
      <c r="B126" s="37" t="s">
        <v>192</v>
      </c>
      <c r="C126" s="38" t="s">
        <v>85</v>
      </c>
      <c r="D126" s="38" t="s">
        <v>79</v>
      </c>
      <c r="E126" s="38" t="s">
        <v>80</v>
      </c>
      <c r="F126" s="38" t="s">
        <v>85</v>
      </c>
      <c r="G126" s="38" t="s">
        <v>85</v>
      </c>
      <c r="H126" s="38">
        <v>2</v>
      </c>
      <c r="I126" s="68">
        <v>5600</v>
      </c>
      <c r="J126" s="43"/>
      <c r="L126" t="str">
        <f t="shared" si="1"/>
        <v>양*쿱</v>
      </c>
      <c r="M126" s="60"/>
    </row>
    <row r="127" spans="1:13" ht="27.95" customHeight="1">
      <c r="A127" s="44">
        <v>124</v>
      </c>
      <c r="B127" s="37" t="s">
        <v>192</v>
      </c>
      <c r="C127" s="38" t="s">
        <v>90</v>
      </c>
      <c r="D127" s="38" t="s">
        <v>79</v>
      </c>
      <c r="E127" s="38" t="s">
        <v>80</v>
      </c>
      <c r="F127" s="38" t="s">
        <v>90</v>
      </c>
      <c r="G127" s="38" t="s">
        <v>90</v>
      </c>
      <c r="H127" s="38">
        <v>2</v>
      </c>
      <c r="I127" s="68">
        <v>31000</v>
      </c>
      <c r="J127" s="43"/>
      <c r="L127" t="str">
        <f t="shared" si="1"/>
        <v>양*쿱</v>
      </c>
    </row>
    <row r="128" spans="1:13" ht="27.95" customHeight="1">
      <c r="A128" s="44">
        <v>125</v>
      </c>
      <c r="B128" s="37" t="s">
        <v>192</v>
      </c>
      <c r="C128" s="38" t="s">
        <v>102</v>
      </c>
      <c r="D128" s="38" t="s">
        <v>79</v>
      </c>
      <c r="E128" s="38" t="s">
        <v>80</v>
      </c>
      <c r="F128" s="38" t="s">
        <v>102</v>
      </c>
      <c r="G128" s="38" t="s">
        <v>102</v>
      </c>
      <c r="H128" s="38">
        <v>1</v>
      </c>
      <c r="I128" s="68">
        <v>28180</v>
      </c>
      <c r="J128" s="43"/>
      <c r="L128" t="str">
        <f t="shared" si="1"/>
        <v>양*쿱</v>
      </c>
    </row>
    <row r="129" spans="1:13" ht="27.95" customHeight="1">
      <c r="A129" s="44">
        <v>126</v>
      </c>
      <c r="B129" s="37" t="s">
        <v>192</v>
      </c>
      <c r="C129" s="38" t="s">
        <v>196</v>
      </c>
      <c r="D129" s="38" t="s">
        <v>79</v>
      </c>
      <c r="E129" s="38" t="s">
        <v>80</v>
      </c>
      <c r="F129" s="38" t="s">
        <v>196</v>
      </c>
      <c r="G129" s="38" t="s">
        <v>196</v>
      </c>
      <c r="H129" s="38">
        <v>10</v>
      </c>
      <c r="I129" s="68">
        <v>25500</v>
      </c>
      <c r="J129" s="43"/>
      <c r="L129" t="str">
        <f t="shared" si="1"/>
        <v>양*쿱</v>
      </c>
    </row>
    <row r="130" spans="1:13" ht="27.95" customHeight="1">
      <c r="A130" s="44">
        <v>127</v>
      </c>
      <c r="B130" s="37" t="s">
        <v>192</v>
      </c>
      <c r="C130" s="38" t="s">
        <v>103</v>
      </c>
      <c r="D130" s="38" t="s">
        <v>79</v>
      </c>
      <c r="E130" s="38" t="s">
        <v>80</v>
      </c>
      <c r="F130" s="38" t="s">
        <v>103</v>
      </c>
      <c r="G130" s="38" t="s">
        <v>103</v>
      </c>
      <c r="H130" s="38">
        <v>10</v>
      </c>
      <c r="I130" s="68">
        <v>30000</v>
      </c>
      <c r="J130" s="43"/>
      <c r="L130" t="str">
        <f t="shared" si="1"/>
        <v>양*쿱</v>
      </c>
    </row>
    <row r="131" spans="1:13" ht="27.95" customHeight="1">
      <c r="A131" s="44">
        <v>128</v>
      </c>
      <c r="B131" s="37" t="s">
        <v>192</v>
      </c>
      <c r="C131" s="38" t="s">
        <v>197</v>
      </c>
      <c r="D131" s="38" t="s">
        <v>79</v>
      </c>
      <c r="E131" s="38" t="s">
        <v>80</v>
      </c>
      <c r="F131" s="38" t="s">
        <v>197</v>
      </c>
      <c r="G131" s="38" t="s">
        <v>197</v>
      </c>
      <c r="H131" s="38">
        <v>2</v>
      </c>
      <c r="I131" s="68">
        <v>36900</v>
      </c>
      <c r="J131" s="43"/>
      <c r="L131" t="str">
        <f t="shared" si="1"/>
        <v>양*쿱</v>
      </c>
    </row>
    <row r="132" spans="1:13" ht="27.95" customHeight="1">
      <c r="A132" s="44">
        <v>129</v>
      </c>
      <c r="B132" s="37" t="s">
        <v>192</v>
      </c>
      <c r="C132" s="38" t="s">
        <v>198</v>
      </c>
      <c r="D132" s="38" t="s">
        <v>79</v>
      </c>
      <c r="E132" s="38" t="s">
        <v>80</v>
      </c>
      <c r="F132" s="38" t="s">
        <v>198</v>
      </c>
      <c r="G132" s="38" t="s">
        <v>198</v>
      </c>
      <c r="H132" s="38">
        <v>15</v>
      </c>
      <c r="I132" s="68">
        <v>44250</v>
      </c>
      <c r="J132" s="43"/>
      <c r="L132" t="str">
        <f t="shared" si="1"/>
        <v>양*쿱</v>
      </c>
    </row>
    <row r="133" spans="1:13" ht="27.95" customHeight="1">
      <c r="A133" s="44">
        <v>130</v>
      </c>
      <c r="B133" s="37" t="s">
        <v>192</v>
      </c>
      <c r="C133" s="38" t="s">
        <v>88</v>
      </c>
      <c r="D133" s="42" t="s">
        <v>79</v>
      </c>
      <c r="E133" s="38" t="s">
        <v>80</v>
      </c>
      <c r="F133" s="38" t="s">
        <v>88</v>
      </c>
      <c r="G133" s="38" t="s">
        <v>88</v>
      </c>
      <c r="H133" s="37">
        <v>2</v>
      </c>
      <c r="I133" s="41">
        <v>33700</v>
      </c>
      <c r="J133" s="43"/>
      <c r="L133" t="str">
        <f t="shared" si="1"/>
        <v>양*쿱</v>
      </c>
      <c r="M133" s="59"/>
    </row>
    <row r="134" spans="1:13" ht="27.95" customHeight="1">
      <c r="A134" s="44">
        <v>131</v>
      </c>
      <c r="B134" s="37" t="s">
        <v>199</v>
      </c>
      <c r="C134" s="38" t="s">
        <v>200</v>
      </c>
      <c r="D134" s="42" t="s">
        <v>122</v>
      </c>
      <c r="E134" s="38" t="s">
        <v>65</v>
      </c>
      <c r="F134" s="38" t="s">
        <v>200</v>
      </c>
      <c r="G134" s="38" t="s">
        <v>200</v>
      </c>
      <c r="H134" s="37">
        <v>3</v>
      </c>
      <c r="I134" s="41">
        <v>30000</v>
      </c>
      <c r="J134" s="43"/>
      <c r="L134" t="str">
        <f t="shared" ref="L134:L140" si="2">LEFT(D134,1)&amp;"*"&amp;RIGHT(D134,1)</f>
        <v>문*봉</v>
      </c>
    </row>
    <row r="135" spans="1:13" ht="27.95" customHeight="1">
      <c r="A135" s="44">
        <v>132</v>
      </c>
      <c r="B135" s="37" t="s">
        <v>199</v>
      </c>
      <c r="C135" s="38" t="s">
        <v>201</v>
      </c>
      <c r="D135" s="57" t="s">
        <v>122</v>
      </c>
      <c r="E135" s="38" t="s">
        <v>65</v>
      </c>
      <c r="F135" s="38" t="s">
        <v>201</v>
      </c>
      <c r="G135" s="38" t="s">
        <v>201</v>
      </c>
      <c r="H135" s="37">
        <v>3</v>
      </c>
      <c r="I135" s="41">
        <v>21000</v>
      </c>
      <c r="J135" s="43"/>
      <c r="L135" t="str">
        <f t="shared" si="2"/>
        <v>문*봉</v>
      </c>
    </row>
    <row r="136" spans="1:13" ht="27.95" customHeight="1">
      <c r="A136" s="44">
        <v>133</v>
      </c>
      <c r="B136" s="37" t="s">
        <v>199</v>
      </c>
      <c r="C136" s="38" t="s">
        <v>202</v>
      </c>
      <c r="D136" s="57" t="s">
        <v>122</v>
      </c>
      <c r="E136" s="38" t="s">
        <v>65</v>
      </c>
      <c r="F136" s="38" t="s">
        <v>202</v>
      </c>
      <c r="G136" s="38" t="s">
        <v>202</v>
      </c>
      <c r="H136" s="37">
        <v>1</v>
      </c>
      <c r="I136" s="41">
        <v>7000</v>
      </c>
      <c r="J136" s="43"/>
      <c r="L136" t="str">
        <f t="shared" si="2"/>
        <v>문*봉</v>
      </c>
    </row>
    <row r="137" spans="1:13" ht="27.95" customHeight="1">
      <c r="A137" s="44">
        <v>134</v>
      </c>
      <c r="B137" s="37" t="s">
        <v>199</v>
      </c>
      <c r="C137" s="38" t="s">
        <v>203</v>
      </c>
      <c r="D137" s="57" t="s">
        <v>204</v>
      </c>
      <c r="E137" s="38" t="s">
        <v>65</v>
      </c>
      <c r="F137" s="38" t="s">
        <v>203</v>
      </c>
      <c r="G137" s="38" t="s">
        <v>203</v>
      </c>
      <c r="H137" s="37">
        <v>2</v>
      </c>
      <c r="I137" s="41">
        <v>40000</v>
      </c>
      <c r="J137" s="43"/>
      <c r="L137" t="str">
        <f t="shared" si="2"/>
        <v>황*순</v>
      </c>
    </row>
    <row r="138" spans="1:13" ht="27.95" customHeight="1">
      <c r="A138" s="44">
        <v>135</v>
      </c>
      <c r="B138" s="37" t="s">
        <v>205</v>
      </c>
      <c r="C138" s="38" t="s">
        <v>74</v>
      </c>
      <c r="D138" s="57" t="s">
        <v>206</v>
      </c>
      <c r="E138" s="38" t="s">
        <v>65</v>
      </c>
      <c r="F138" s="38" t="s">
        <v>74</v>
      </c>
      <c r="G138" s="38" t="s">
        <v>74</v>
      </c>
      <c r="H138" s="37">
        <v>10</v>
      </c>
      <c r="I138" s="41">
        <v>140000</v>
      </c>
      <c r="J138" s="43"/>
      <c r="L138" t="str">
        <f t="shared" si="2"/>
        <v>서*순</v>
      </c>
    </row>
    <row r="139" spans="1:13" ht="27.95" customHeight="1">
      <c r="A139" s="44">
        <v>136</v>
      </c>
      <c r="B139" s="37" t="s">
        <v>207</v>
      </c>
      <c r="C139" s="38" t="s">
        <v>182</v>
      </c>
      <c r="D139" s="57" t="s">
        <v>208</v>
      </c>
      <c r="E139" s="38" t="s">
        <v>65</v>
      </c>
      <c r="F139" s="38" t="s">
        <v>182</v>
      </c>
      <c r="G139" s="38" t="s">
        <v>182</v>
      </c>
      <c r="H139" s="37">
        <v>1</v>
      </c>
      <c r="I139" s="41">
        <v>25000</v>
      </c>
      <c r="J139" s="43"/>
      <c r="L139" t="str">
        <f t="shared" si="2"/>
        <v>정*흥</v>
      </c>
    </row>
    <row r="140" spans="1:13" ht="27.95" customHeight="1">
      <c r="A140" s="44">
        <v>137</v>
      </c>
      <c r="B140" s="37" t="s">
        <v>209</v>
      </c>
      <c r="C140" s="38" t="s">
        <v>163</v>
      </c>
      <c r="D140" s="57" t="s">
        <v>210</v>
      </c>
      <c r="E140" s="38" t="s">
        <v>65</v>
      </c>
      <c r="F140" s="38" t="s">
        <v>163</v>
      </c>
      <c r="G140" s="38" t="s">
        <v>163</v>
      </c>
      <c r="H140" s="37">
        <v>1</v>
      </c>
      <c r="I140" s="41">
        <v>30000</v>
      </c>
      <c r="J140" s="43"/>
      <c r="L140" t="str">
        <f t="shared" si="2"/>
        <v>김*민</v>
      </c>
      <c r="M140" s="59"/>
    </row>
    <row r="141" spans="1:13" ht="35.1" customHeight="1">
      <c r="A141" s="99" t="s">
        <v>52</v>
      </c>
      <c r="B141" s="99"/>
      <c r="C141" s="99"/>
      <c r="D141" s="99"/>
      <c r="E141" s="99"/>
      <c r="F141" s="99"/>
      <c r="G141" s="99"/>
      <c r="H141" s="99"/>
      <c r="I141" s="53">
        <f>SUM(I4:I140)</f>
        <v>3053210</v>
      </c>
      <c r="J141" s="54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</row>
  </sheetData>
  <autoFilter ref="A3:K141"/>
  <mergeCells count="1">
    <mergeCell ref="A141:H141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3"/>
  <sheetViews>
    <sheetView zoomScale="85" zoomScaleNormal="85" workbookViewId="0">
      <selection activeCell="H162" sqref="A1:H162"/>
    </sheetView>
  </sheetViews>
  <sheetFormatPr defaultRowHeight="13.5"/>
  <cols>
    <col min="1" max="1" width="3.6640625" customWidth="1"/>
    <col min="2" max="2" width="9.21875" customWidth="1"/>
    <col min="3" max="3" width="14.109375" customWidth="1"/>
    <col min="4" max="4" width="9" customWidth="1"/>
    <col min="5" max="5" width="9.21875" customWidth="1"/>
    <col min="6" max="6" width="9.88671875" customWidth="1"/>
    <col min="7" max="7" width="11" customWidth="1"/>
    <col min="8" max="8" width="12.33203125" style="47" customWidth="1"/>
    <col min="10" max="10" width="9.6640625" bestFit="1" customWidth="1"/>
    <col min="13" max="13" width="9.88671875" bestFit="1" customWidth="1"/>
    <col min="16" max="16" width="11.5546875" bestFit="1" customWidth="1"/>
  </cols>
  <sheetData>
    <row r="1" spans="1:10" ht="20.100000000000001" customHeight="1">
      <c r="A1" s="10" t="s">
        <v>25</v>
      </c>
      <c r="B1" s="10"/>
      <c r="C1" s="10"/>
      <c r="D1" s="10"/>
      <c r="E1" s="3"/>
      <c r="F1" s="3"/>
      <c r="G1" s="3"/>
      <c r="H1" s="45"/>
    </row>
    <row r="2" spans="1:10" ht="9.9499999999999993" customHeight="1">
      <c r="A2" s="4"/>
      <c r="B2" s="3"/>
      <c r="C2" s="3"/>
      <c r="D2" s="3"/>
      <c r="E2" s="3"/>
      <c r="F2" s="3"/>
      <c r="G2" s="3"/>
      <c r="H2" s="45"/>
    </row>
    <row r="3" spans="1:10" s="1" customFormat="1" ht="39.950000000000003" customHeight="1">
      <c r="A3" s="39" t="s">
        <v>0</v>
      </c>
      <c r="B3" s="39" t="s">
        <v>26</v>
      </c>
      <c r="C3" s="40" t="s">
        <v>15</v>
      </c>
      <c r="D3" s="40" t="s">
        <v>27</v>
      </c>
      <c r="E3" s="40" t="s">
        <v>57</v>
      </c>
      <c r="F3" s="39" t="s">
        <v>21</v>
      </c>
      <c r="G3" s="39" t="s">
        <v>22</v>
      </c>
      <c r="H3" s="48" t="s">
        <v>28</v>
      </c>
    </row>
    <row r="4" spans="1:10" ht="27.95" customHeight="1">
      <c r="A4" s="12">
        <v>1</v>
      </c>
      <c r="B4" s="37" t="s">
        <v>62</v>
      </c>
      <c r="C4" s="42" t="s">
        <v>211</v>
      </c>
      <c r="D4" s="42" t="s">
        <v>56</v>
      </c>
      <c r="E4" s="38" t="s">
        <v>159</v>
      </c>
      <c r="F4" s="37">
        <v>30</v>
      </c>
      <c r="G4" s="41">
        <v>30000</v>
      </c>
      <c r="H4" s="49"/>
    </row>
    <row r="5" spans="1:10" ht="27.95" customHeight="1">
      <c r="A5" s="12">
        <v>2</v>
      </c>
      <c r="B5" s="37" t="s">
        <v>66</v>
      </c>
      <c r="C5" s="42" t="s">
        <v>211</v>
      </c>
      <c r="D5" s="42" t="s">
        <v>56</v>
      </c>
      <c r="E5" s="38" t="s">
        <v>67</v>
      </c>
      <c r="F5" s="37">
        <v>40</v>
      </c>
      <c r="G5" s="41">
        <v>120000</v>
      </c>
      <c r="H5" s="49"/>
      <c r="J5" s="59"/>
    </row>
    <row r="6" spans="1:10" ht="27.95" customHeight="1">
      <c r="A6" s="12">
        <v>3</v>
      </c>
      <c r="B6" s="37" t="s">
        <v>69</v>
      </c>
      <c r="C6" s="42" t="s">
        <v>212</v>
      </c>
      <c r="D6" s="42" t="s">
        <v>56</v>
      </c>
      <c r="E6" s="38" t="s">
        <v>70</v>
      </c>
      <c r="F6" s="37">
        <v>1</v>
      </c>
      <c r="G6" s="41">
        <v>30000</v>
      </c>
      <c r="H6" s="61" t="s">
        <v>214</v>
      </c>
    </row>
    <row r="7" spans="1:10" ht="27.95" customHeight="1">
      <c r="A7" s="12">
        <v>4</v>
      </c>
      <c r="B7" s="37" t="s">
        <v>69</v>
      </c>
      <c r="C7" s="42" t="s">
        <v>212</v>
      </c>
      <c r="D7" s="42" t="s">
        <v>56</v>
      </c>
      <c r="E7" s="38" t="s">
        <v>72</v>
      </c>
      <c r="F7" s="37">
        <v>1</v>
      </c>
      <c r="G7" s="41">
        <v>20000</v>
      </c>
      <c r="H7" s="61" t="s">
        <v>214</v>
      </c>
    </row>
    <row r="8" spans="1:10" ht="27.95" customHeight="1">
      <c r="A8" s="12">
        <v>5</v>
      </c>
      <c r="B8" s="37" t="s">
        <v>69</v>
      </c>
      <c r="C8" s="42" t="s">
        <v>212</v>
      </c>
      <c r="D8" s="42" t="s">
        <v>56</v>
      </c>
      <c r="E8" s="38" t="s">
        <v>72</v>
      </c>
      <c r="F8" s="37">
        <v>1</v>
      </c>
      <c r="G8" s="41">
        <v>20000</v>
      </c>
      <c r="H8" s="61" t="s">
        <v>214</v>
      </c>
    </row>
    <row r="9" spans="1:10" ht="27.95" customHeight="1">
      <c r="A9" s="12">
        <v>6</v>
      </c>
      <c r="B9" s="37" t="s">
        <v>69</v>
      </c>
      <c r="C9" s="42" t="s">
        <v>213</v>
      </c>
      <c r="D9" s="42" t="s">
        <v>56</v>
      </c>
      <c r="E9" s="37" t="s">
        <v>74</v>
      </c>
      <c r="F9" s="37">
        <v>2</v>
      </c>
      <c r="G9" s="41">
        <v>30000</v>
      </c>
      <c r="H9" s="61" t="s">
        <v>214</v>
      </c>
      <c r="J9" s="59"/>
    </row>
    <row r="10" spans="1:10" ht="27.95" customHeight="1">
      <c r="A10" s="12">
        <v>7</v>
      </c>
      <c r="B10" s="37" t="s">
        <v>75</v>
      </c>
      <c r="C10" s="42" t="s">
        <v>211</v>
      </c>
      <c r="D10" s="42" t="s">
        <v>56</v>
      </c>
      <c r="E10" s="38" t="s">
        <v>76</v>
      </c>
      <c r="F10" s="37">
        <v>2</v>
      </c>
      <c r="G10" s="41">
        <v>24000</v>
      </c>
      <c r="H10" s="37" t="s">
        <v>59</v>
      </c>
    </row>
    <row r="11" spans="1:10" ht="27.95" customHeight="1">
      <c r="A11" s="12">
        <v>8</v>
      </c>
      <c r="B11" s="37" t="s">
        <v>78</v>
      </c>
      <c r="C11" s="42" t="s">
        <v>211</v>
      </c>
      <c r="D11" s="42" t="s">
        <v>56</v>
      </c>
      <c r="E11" s="38" t="s">
        <v>81</v>
      </c>
      <c r="F11" s="37">
        <v>1</v>
      </c>
      <c r="G11" s="41">
        <v>3700</v>
      </c>
      <c r="H11" s="37" t="s">
        <v>59</v>
      </c>
    </row>
    <row r="12" spans="1:10" ht="27.95" customHeight="1">
      <c r="A12" s="12">
        <v>9</v>
      </c>
      <c r="B12" s="37" t="s">
        <v>78</v>
      </c>
      <c r="C12" s="42" t="s">
        <v>211</v>
      </c>
      <c r="D12" s="42" t="s">
        <v>56</v>
      </c>
      <c r="E12" s="38" t="s">
        <v>81</v>
      </c>
      <c r="F12" s="37">
        <v>1</v>
      </c>
      <c r="G12" s="41">
        <v>3880</v>
      </c>
      <c r="H12" s="37" t="s">
        <v>59</v>
      </c>
    </row>
    <row r="13" spans="1:10" ht="27.95" customHeight="1">
      <c r="A13" s="12">
        <v>10</v>
      </c>
      <c r="B13" s="37" t="s">
        <v>78</v>
      </c>
      <c r="C13" s="42" t="s">
        <v>211</v>
      </c>
      <c r="D13" s="42" t="s">
        <v>56</v>
      </c>
      <c r="E13" s="38" t="s">
        <v>74</v>
      </c>
      <c r="F13" s="37">
        <v>2</v>
      </c>
      <c r="G13" s="41">
        <v>18200</v>
      </c>
      <c r="H13" s="37" t="s">
        <v>59</v>
      </c>
    </row>
    <row r="14" spans="1:10" ht="27.95" customHeight="1">
      <c r="A14" s="12">
        <v>11</v>
      </c>
      <c r="B14" s="37" t="s">
        <v>78</v>
      </c>
      <c r="C14" s="42" t="s">
        <v>211</v>
      </c>
      <c r="D14" s="42" t="s">
        <v>56</v>
      </c>
      <c r="E14" s="38" t="s">
        <v>82</v>
      </c>
      <c r="F14" s="37">
        <v>4</v>
      </c>
      <c r="G14" s="41">
        <v>35840</v>
      </c>
      <c r="H14" s="37" t="s">
        <v>59</v>
      </c>
    </row>
    <row r="15" spans="1:10" ht="27.95" customHeight="1">
      <c r="A15" s="12">
        <v>12</v>
      </c>
      <c r="B15" s="37" t="s">
        <v>78</v>
      </c>
      <c r="C15" s="42" t="s">
        <v>211</v>
      </c>
      <c r="D15" s="42" t="s">
        <v>56</v>
      </c>
      <c r="E15" s="38" t="s">
        <v>83</v>
      </c>
      <c r="F15" s="37">
        <v>4</v>
      </c>
      <c r="G15" s="41">
        <v>34000</v>
      </c>
      <c r="H15" s="37" t="s">
        <v>59</v>
      </c>
    </row>
    <row r="16" spans="1:10" ht="27.95" customHeight="1">
      <c r="A16" s="12">
        <v>13</v>
      </c>
      <c r="B16" s="37" t="s">
        <v>78</v>
      </c>
      <c r="C16" s="42" t="s">
        <v>211</v>
      </c>
      <c r="D16" s="42" t="s">
        <v>56</v>
      </c>
      <c r="E16" s="38" t="s">
        <v>84</v>
      </c>
      <c r="F16" s="37">
        <v>2</v>
      </c>
      <c r="G16" s="41">
        <v>5920</v>
      </c>
      <c r="H16" s="37" t="s">
        <v>59</v>
      </c>
    </row>
    <row r="17" spans="1:10" ht="27.95" customHeight="1">
      <c r="A17" s="12">
        <v>14</v>
      </c>
      <c r="B17" s="37" t="s">
        <v>78</v>
      </c>
      <c r="C17" s="42" t="s">
        <v>211</v>
      </c>
      <c r="D17" s="38" t="s">
        <v>56</v>
      </c>
      <c r="E17" s="38" t="s">
        <v>85</v>
      </c>
      <c r="F17" s="37">
        <v>2</v>
      </c>
      <c r="G17" s="41">
        <v>4000</v>
      </c>
      <c r="H17" s="37" t="s">
        <v>59</v>
      </c>
    </row>
    <row r="18" spans="1:10" ht="27.95" customHeight="1">
      <c r="A18" s="12">
        <v>15</v>
      </c>
      <c r="B18" s="37" t="s">
        <v>78</v>
      </c>
      <c r="C18" s="42" t="s">
        <v>211</v>
      </c>
      <c r="D18" s="38" t="s">
        <v>56</v>
      </c>
      <c r="E18" s="38" t="s">
        <v>86</v>
      </c>
      <c r="F18" s="37">
        <v>2</v>
      </c>
      <c r="G18" s="41">
        <v>26400</v>
      </c>
      <c r="H18" s="37" t="s">
        <v>59</v>
      </c>
    </row>
    <row r="19" spans="1:10" ht="27.95" customHeight="1">
      <c r="A19" s="12">
        <v>16</v>
      </c>
      <c r="B19" s="37" t="s">
        <v>78</v>
      </c>
      <c r="C19" s="42" t="s">
        <v>211</v>
      </c>
      <c r="D19" s="38" t="s">
        <v>56</v>
      </c>
      <c r="E19" s="38" t="s">
        <v>87</v>
      </c>
      <c r="F19" s="37">
        <v>2</v>
      </c>
      <c r="G19" s="41">
        <v>43920</v>
      </c>
      <c r="H19" s="37" t="s">
        <v>59</v>
      </c>
    </row>
    <row r="20" spans="1:10" ht="27.95" customHeight="1">
      <c r="A20" s="12">
        <v>17</v>
      </c>
      <c r="B20" s="37" t="s">
        <v>78</v>
      </c>
      <c r="C20" s="42" t="s">
        <v>211</v>
      </c>
      <c r="D20" s="38" t="s">
        <v>56</v>
      </c>
      <c r="E20" s="38" t="s">
        <v>88</v>
      </c>
      <c r="F20" s="37">
        <v>2</v>
      </c>
      <c r="G20" s="41">
        <v>21400</v>
      </c>
      <c r="H20" s="37" t="s">
        <v>59</v>
      </c>
    </row>
    <row r="21" spans="1:10" ht="27.95" customHeight="1">
      <c r="A21" s="12">
        <v>18</v>
      </c>
      <c r="B21" s="37" t="s">
        <v>78</v>
      </c>
      <c r="C21" s="42" t="s">
        <v>211</v>
      </c>
      <c r="D21" s="38" t="s">
        <v>56</v>
      </c>
      <c r="E21" s="38" t="s">
        <v>89</v>
      </c>
      <c r="F21" s="37">
        <v>2</v>
      </c>
      <c r="G21" s="41">
        <v>24400</v>
      </c>
      <c r="H21" s="37" t="s">
        <v>59</v>
      </c>
    </row>
    <row r="22" spans="1:10" ht="27.95" customHeight="1">
      <c r="A22" s="12">
        <v>19</v>
      </c>
      <c r="B22" s="37" t="s">
        <v>78</v>
      </c>
      <c r="C22" s="42" t="s">
        <v>211</v>
      </c>
      <c r="D22" s="38" t="s">
        <v>56</v>
      </c>
      <c r="E22" s="38" t="s">
        <v>90</v>
      </c>
      <c r="F22" s="37">
        <v>2</v>
      </c>
      <c r="G22" s="41">
        <v>29400</v>
      </c>
      <c r="H22" s="37" t="s">
        <v>59</v>
      </c>
      <c r="J22" s="59"/>
    </row>
    <row r="23" spans="1:10" ht="27.95" customHeight="1">
      <c r="A23" s="12">
        <v>20</v>
      </c>
      <c r="B23" s="37" t="s">
        <v>91</v>
      </c>
      <c r="C23" s="38" t="s">
        <v>211</v>
      </c>
      <c r="D23" s="38" t="s">
        <v>56</v>
      </c>
      <c r="E23" s="38" t="s">
        <v>72</v>
      </c>
      <c r="F23" s="37">
        <v>2</v>
      </c>
      <c r="G23" s="41">
        <v>60000</v>
      </c>
      <c r="H23" s="37"/>
    </row>
    <row r="24" spans="1:10" ht="27.95" customHeight="1">
      <c r="A24" s="12">
        <v>21</v>
      </c>
      <c r="B24" s="37" t="s">
        <v>94</v>
      </c>
      <c r="C24" s="38" t="s">
        <v>215</v>
      </c>
      <c r="D24" s="38" t="s">
        <v>56</v>
      </c>
      <c r="E24" s="38" t="s">
        <v>95</v>
      </c>
      <c r="F24" s="37">
        <v>1</v>
      </c>
      <c r="G24" s="41">
        <v>16700</v>
      </c>
      <c r="H24" s="37" t="s">
        <v>216</v>
      </c>
    </row>
    <row r="25" spans="1:10" ht="27.95" customHeight="1">
      <c r="A25" s="12">
        <v>22</v>
      </c>
      <c r="B25" s="37" t="s">
        <v>94</v>
      </c>
      <c r="C25" s="38" t="s">
        <v>215</v>
      </c>
      <c r="D25" s="38" t="s">
        <v>56</v>
      </c>
      <c r="E25" s="38" t="s">
        <v>97</v>
      </c>
      <c r="F25" s="37">
        <v>1</v>
      </c>
      <c r="G25" s="41">
        <v>10900</v>
      </c>
      <c r="H25" s="37" t="s">
        <v>216</v>
      </c>
    </row>
    <row r="26" spans="1:10" ht="27.95" customHeight="1">
      <c r="A26" s="12">
        <v>23</v>
      </c>
      <c r="B26" s="37" t="s">
        <v>98</v>
      </c>
      <c r="C26" s="38" t="s">
        <v>211</v>
      </c>
      <c r="D26" s="38" t="s">
        <v>56</v>
      </c>
      <c r="E26" s="38" t="s">
        <v>72</v>
      </c>
      <c r="F26" s="37">
        <v>2</v>
      </c>
      <c r="G26" s="41">
        <v>60000</v>
      </c>
      <c r="H26" s="37"/>
    </row>
    <row r="27" spans="1:10" ht="27.95" customHeight="1">
      <c r="A27" s="12">
        <v>24</v>
      </c>
      <c r="B27" s="37" t="s">
        <v>98</v>
      </c>
      <c r="C27" s="38" t="s">
        <v>211</v>
      </c>
      <c r="D27" s="38" t="s">
        <v>56</v>
      </c>
      <c r="E27" s="38" t="s">
        <v>100</v>
      </c>
      <c r="F27" s="37">
        <v>36</v>
      </c>
      <c r="G27" s="41">
        <v>7200</v>
      </c>
      <c r="H27" s="37"/>
      <c r="J27" s="59"/>
    </row>
    <row r="28" spans="1:10" ht="27.95" customHeight="1">
      <c r="A28" s="12">
        <v>25</v>
      </c>
      <c r="B28" s="37" t="s">
        <v>107</v>
      </c>
      <c r="C28" s="38" t="s">
        <v>217</v>
      </c>
      <c r="D28" s="38" t="s">
        <v>56</v>
      </c>
      <c r="E28" s="38" t="s">
        <v>218</v>
      </c>
      <c r="F28" s="37">
        <v>1</v>
      </c>
      <c r="G28" s="41">
        <v>29000</v>
      </c>
      <c r="H28" s="37" t="s">
        <v>219</v>
      </c>
    </row>
    <row r="29" spans="1:10" ht="27.95" customHeight="1">
      <c r="A29" s="12">
        <v>26</v>
      </c>
      <c r="B29" s="37" t="s">
        <v>107</v>
      </c>
      <c r="C29" s="38" t="s">
        <v>217</v>
      </c>
      <c r="D29" s="38" t="s">
        <v>56</v>
      </c>
      <c r="E29" s="38" t="s">
        <v>88</v>
      </c>
      <c r="F29" s="37">
        <v>2</v>
      </c>
      <c r="G29" s="41">
        <v>21400</v>
      </c>
      <c r="H29" s="37" t="s">
        <v>219</v>
      </c>
    </row>
    <row r="30" spans="1:10" ht="27.95" customHeight="1">
      <c r="A30" s="12">
        <v>27</v>
      </c>
      <c r="B30" s="37" t="s">
        <v>107</v>
      </c>
      <c r="C30" s="38" t="s">
        <v>217</v>
      </c>
      <c r="D30" s="38" t="s">
        <v>56</v>
      </c>
      <c r="E30" s="38" t="s">
        <v>102</v>
      </c>
      <c r="F30" s="37">
        <v>4</v>
      </c>
      <c r="G30" s="41">
        <v>30120</v>
      </c>
      <c r="H30" s="37" t="s">
        <v>219</v>
      </c>
    </row>
    <row r="31" spans="1:10" ht="27.95" customHeight="1">
      <c r="A31" s="12">
        <v>28</v>
      </c>
      <c r="B31" s="37" t="s">
        <v>107</v>
      </c>
      <c r="C31" s="38" t="s">
        <v>217</v>
      </c>
      <c r="D31" s="38" t="s">
        <v>56</v>
      </c>
      <c r="E31" s="38" t="s">
        <v>103</v>
      </c>
      <c r="F31" s="37">
        <v>10</v>
      </c>
      <c r="G31" s="41">
        <v>30000</v>
      </c>
      <c r="H31" s="37" t="s">
        <v>219</v>
      </c>
    </row>
    <row r="32" spans="1:10" ht="27.95" customHeight="1">
      <c r="A32" s="12">
        <v>29</v>
      </c>
      <c r="B32" s="37" t="s">
        <v>107</v>
      </c>
      <c r="C32" s="38" t="s">
        <v>217</v>
      </c>
      <c r="D32" s="38" t="s">
        <v>56</v>
      </c>
      <c r="E32" s="38" t="s">
        <v>104</v>
      </c>
      <c r="F32" s="37">
        <v>15</v>
      </c>
      <c r="G32" s="41">
        <v>26250</v>
      </c>
      <c r="H32" s="37" t="s">
        <v>219</v>
      </c>
    </row>
    <row r="33" spans="1:10" ht="27.95" customHeight="1">
      <c r="A33" s="12">
        <v>30</v>
      </c>
      <c r="B33" s="37" t="s">
        <v>107</v>
      </c>
      <c r="C33" s="38" t="s">
        <v>217</v>
      </c>
      <c r="D33" s="38" t="s">
        <v>56</v>
      </c>
      <c r="E33" s="38" t="s">
        <v>90</v>
      </c>
      <c r="F33" s="37">
        <v>2</v>
      </c>
      <c r="G33" s="41">
        <v>29400</v>
      </c>
      <c r="H33" s="37" t="s">
        <v>219</v>
      </c>
    </row>
    <row r="34" spans="1:10" ht="27.95" customHeight="1">
      <c r="A34" s="12">
        <v>31</v>
      </c>
      <c r="B34" s="37" t="s">
        <v>107</v>
      </c>
      <c r="C34" s="38" t="s">
        <v>217</v>
      </c>
      <c r="D34" s="38" t="s">
        <v>56</v>
      </c>
      <c r="E34" s="38" t="s">
        <v>105</v>
      </c>
      <c r="F34" s="37">
        <v>2</v>
      </c>
      <c r="G34" s="41">
        <v>19200</v>
      </c>
      <c r="H34" s="37" t="s">
        <v>219</v>
      </c>
    </row>
    <row r="35" spans="1:10" ht="27.95" customHeight="1">
      <c r="A35" s="12">
        <v>32</v>
      </c>
      <c r="B35" s="37" t="s">
        <v>107</v>
      </c>
      <c r="C35" s="38" t="s">
        <v>217</v>
      </c>
      <c r="D35" s="38" t="s">
        <v>56</v>
      </c>
      <c r="E35" s="38" t="s">
        <v>81</v>
      </c>
      <c r="F35" s="37">
        <v>1</v>
      </c>
      <c r="G35" s="41">
        <v>3430</v>
      </c>
      <c r="H35" s="37" t="s">
        <v>219</v>
      </c>
    </row>
    <row r="36" spans="1:10" ht="27.95" customHeight="1">
      <c r="A36" s="12">
        <v>33</v>
      </c>
      <c r="B36" s="37" t="s">
        <v>107</v>
      </c>
      <c r="C36" s="38" t="s">
        <v>217</v>
      </c>
      <c r="D36" s="38" t="s">
        <v>56</v>
      </c>
      <c r="E36" s="38" t="s">
        <v>81</v>
      </c>
      <c r="F36" s="37">
        <v>1</v>
      </c>
      <c r="G36" s="41">
        <v>3100</v>
      </c>
      <c r="H36" s="37" t="s">
        <v>219</v>
      </c>
    </row>
    <row r="37" spans="1:10" ht="27.95" customHeight="1">
      <c r="A37" s="12">
        <v>34</v>
      </c>
      <c r="B37" s="37" t="s">
        <v>107</v>
      </c>
      <c r="C37" s="38" t="s">
        <v>217</v>
      </c>
      <c r="D37" s="38" t="s">
        <v>56</v>
      </c>
      <c r="E37" s="38" t="s">
        <v>81</v>
      </c>
      <c r="F37" s="37">
        <v>1</v>
      </c>
      <c r="G37" s="41">
        <v>3840</v>
      </c>
      <c r="H37" s="37" t="s">
        <v>219</v>
      </c>
    </row>
    <row r="38" spans="1:10" ht="27.95" customHeight="1">
      <c r="A38" s="12">
        <v>35</v>
      </c>
      <c r="B38" s="37" t="s">
        <v>107</v>
      </c>
      <c r="C38" s="38" t="s">
        <v>217</v>
      </c>
      <c r="D38" s="38" t="s">
        <v>56</v>
      </c>
      <c r="E38" s="38" t="s">
        <v>106</v>
      </c>
      <c r="F38" s="37">
        <v>1</v>
      </c>
      <c r="G38" s="41">
        <v>16200</v>
      </c>
      <c r="H38" s="37" t="s">
        <v>219</v>
      </c>
    </row>
    <row r="39" spans="1:10" ht="27.95" customHeight="1">
      <c r="A39" s="12">
        <v>36</v>
      </c>
      <c r="B39" s="37" t="s">
        <v>107</v>
      </c>
      <c r="C39" s="38" t="s">
        <v>217</v>
      </c>
      <c r="D39" s="38" t="s">
        <v>56</v>
      </c>
      <c r="E39" s="38" t="s">
        <v>108</v>
      </c>
      <c r="F39" s="37">
        <v>1</v>
      </c>
      <c r="G39" s="41">
        <v>20000</v>
      </c>
      <c r="H39" s="37" t="s">
        <v>219</v>
      </c>
    </row>
    <row r="40" spans="1:10" ht="27.95" customHeight="1">
      <c r="A40" s="12">
        <v>37</v>
      </c>
      <c r="B40" s="37" t="s">
        <v>107</v>
      </c>
      <c r="C40" s="38" t="s">
        <v>217</v>
      </c>
      <c r="D40" s="38" t="s">
        <v>56</v>
      </c>
      <c r="E40" s="38" t="s">
        <v>113</v>
      </c>
      <c r="F40" s="37">
        <v>1</v>
      </c>
      <c r="G40" s="41">
        <v>30000</v>
      </c>
      <c r="H40" s="37" t="s">
        <v>219</v>
      </c>
    </row>
    <row r="41" spans="1:10" ht="27.95" customHeight="1">
      <c r="A41" s="12">
        <v>38</v>
      </c>
      <c r="B41" s="37" t="s">
        <v>107</v>
      </c>
      <c r="C41" s="38" t="s">
        <v>217</v>
      </c>
      <c r="D41" s="38" t="s">
        <v>56</v>
      </c>
      <c r="E41" s="38" t="s">
        <v>115</v>
      </c>
      <c r="F41" s="37">
        <v>1</v>
      </c>
      <c r="G41" s="41">
        <v>35000</v>
      </c>
      <c r="H41" s="37" t="s">
        <v>219</v>
      </c>
    </row>
    <row r="42" spans="1:10" ht="27.95" customHeight="1">
      <c r="A42" s="12">
        <v>39</v>
      </c>
      <c r="B42" s="37" t="s">
        <v>110</v>
      </c>
      <c r="C42" s="38" t="s">
        <v>228</v>
      </c>
      <c r="D42" s="38" t="s">
        <v>56</v>
      </c>
      <c r="E42" s="38" t="s">
        <v>111</v>
      </c>
      <c r="F42" s="37">
        <v>24</v>
      </c>
      <c r="G42" s="41">
        <v>52200</v>
      </c>
      <c r="H42" s="62" t="s">
        <v>220</v>
      </c>
    </row>
    <row r="43" spans="1:10" ht="27.95" customHeight="1">
      <c r="A43" s="12">
        <v>40</v>
      </c>
      <c r="B43" s="37" t="s">
        <v>110</v>
      </c>
      <c r="C43" s="38" t="s">
        <v>228</v>
      </c>
      <c r="D43" s="38" t="s">
        <v>56</v>
      </c>
      <c r="E43" s="38" t="s">
        <v>116</v>
      </c>
      <c r="F43" s="37">
        <v>15</v>
      </c>
      <c r="G43" s="41">
        <v>44500</v>
      </c>
      <c r="H43" s="63" t="s">
        <v>220</v>
      </c>
    </row>
    <row r="44" spans="1:10" ht="27.95" customHeight="1">
      <c r="A44" s="12">
        <v>41</v>
      </c>
      <c r="B44" s="37" t="s">
        <v>117</v>
      </c>
      <c r="C44" s="38" t="s">
        <v>211</v>
      </c>
      <c r="D44" s="38" t="s">
        <v>56</v>
      </c>
      <c r="E44" s="38" t="s">
        <v>100</v>
      </c>
      <c r="F44" s="37">
        <v>40</v>
      </c>
      <c r="G44" s="41">
        <v>8000</v>
      </c>
      <c r="H44" s="46"/>
    </row>
    <row r="45" spans="1:10" ht="27.95" customHeight="1">
      <c r="A45" s="12">
        <v>42</v>
      </c>
      <c r="B45" s="37" t="s">
        <v>118</v>
      </c>
      <c r="C45" s="38" t="s">
        <v>221</v>
      </c>
      <c r="D45" s="38" t="s">
        <v>56</v>
      </c>
      <c r="E45" s="38" t="s">
        <v>119</v>
      </c>
      <c r="F45" s="37">
        <v>2</v>
      </c>
      <c r="G45" s="41">
        <v>40000</v>
      </c>
      <c r="H45" s="46"/>
    </row>
    <row r="46" spans="1:10" ht="27.95" customHeight="1">
      <c r="A46" s="12">
        <v>43</v>
      </c>
      <c r="B46" s="37" t="s">
        <v>120</v>
      </c>
      <c r="C46" s="38" t="s">
        <v>221</v>
      </c>
      <c r="D46" s="38" t="s">
        <v>56</v>
      </c>
      <c r="E46" s="38" t="s">
        <v>121</v>
      </c>
      <c r="F46" s="37">
        <v>6</v>
      </c>
      <c r="G46" s="41">
        <v>95400</v>
      </c>
      <c r="H46" s="46"/>
      <c r="J46" s="59"/>
    </row>
    <row r="47" spans="1:10" ht="27.95" customHeight="1">
      <c r="A47" s="12">
        <v>44</v>
      </c>
      <c r="B47" s="37" t="s">
        <v>222</v>
      </c>
      <c r="C47" s="38" t="s">
        <v>227</v>
      </c>
      <c r="D47" s="38" t="s">
        <v>56</v>
      </c>
      <c r="E47" s="38" t="s">
        <v>124</v>
      </c>
      <c r="F47" s="37">
        <v>26</v>
      </c>
      <c r="G47" s="41">
        <v>41600</v>
      </c>
      <c r="H47" s="63" t="s">
        <v>220</v>
      </c>
    </row>
    <row r="48" spans="1:10" ht="27.95" customHeight="1">
      <c r="A48" s="12">
        <v>45</v>
      </c>
      <c r="B48" s="37" t="s">
        <v>123</v>
      </c>
      <c r="C48" s="38" t="s">
        <v>211</v>
      </c>
      <c r="D48" s="38" t="s">
        <v>56</v>
      </c>
      <c r="E48" s="38" t="s">
        <v>100</v>
      </c>
      <c r="F48" s="37">
        <v>4</v>
      </c>
      <c r="G48" s="41">
        <v>12000</v>
      </c>
      <c r="H48" s="46"/>
    </row>
    <row r="49" spans="1:10" ht="27.95" customHeight="1">
      <c r="A49" s="12">
        <v>46</v>
      </c>
      <c r="B49" s="37" t="s">
        <v>123</v>
      </c>
      <c r="C49" s="42" t="s">
        <v>223</v>
      </c>
      <c r="D49" s="42" t="s">
        <v>56</v>
      </c>
      <c r="E49" s="38" t="s">
        <v>95</v>
      </c>
      <c r="F49" s="37">
        <v>1</v>
      </c>
      <c r="G49" s="41">
        <v>9600</v>
      </c>
      <c r="H49" s="46" t="s">
        <v>216</v>
      </c>
    </row>
    <row r="50" spans="1:10" ht="27.95" customHeight="1">
      <c r="A50" s="12">
        <v>47</v>
      </c>
      <c r="B50" s="37" t="s">
        <v>127</v>
      </c>
      <c r="C50" s="42" t="s">
        <v>212</v>
      </c>
      <c r="D50" s="42" t="s">
        <v>56</v>
      </c>
      <c r="E50" s="38" t="s">
        <v>70</v>
      </c>
      <c r="F50" s="37">
        <v>1</v>
      </c>
      <c r="G50" s="41">
        <v>24000</v>
      </c>
      <c r="H50" s="46" t="s">
        <v>225</v>
      </c>
    </row>
    <row r="51" spans="1:10" ht="27.95" customHeight="1">
      <c r="A51" s="12">
        <v>48</v>
      </c>
      <c r="B51" s="37" t="s">
        <v>127</v>
      </c>
      <c r="C51" s="42" t="s">
        <v>212</v>
      </c>
      <c r="D51" s="42" t="s">
        <v>56</v>
      </c>
      <c r="E51" s="38" t="s">
        <v>133</v>
      </c>
      <c r="F51" s="37">
        <v>2</v>
      </c>
      <c r="G51" s="41">
        <v>15000</v>
      </c>
      <c r="H51" s="46" t="s">
        <v>225</v>
      </c>
    </row>
    <row r="52" spans="1:10" ht="27.95" customHeight="1">
      <c r="A52" s="12">
        <v>49</v>
      </c>
      <c r="B52" s="37" t="s">
        <v>127</v>
      </c>
      <c r="C52" s="42" t="s">
        <v>212</v>
      </c>
      <c r="D52" s="42" t="s">
        <v>56</v>
      </c>
      <c r="E52" s="38" t="s">
        <v>134</v>
      </c>
      <c r="F52" s="37">
        <v>7</v>
      </c>
      <c r="G52" s="41">
        <v>5000</v>
      </c>
      <c r="H52" s="46" t="s">
        <v>225</v>
      </c>
    </row>
    <row r="53" spans="1:10" ht="27.95" customHeight="1">
      <c r="A53" s="12">
        <v>50</v>
      </c>
      <c r="B53" s="37" t="s">
        <v>127</v>
      </c>
      <c r="C53" s="42" t="s">
        <v>212</v>
      </c>
      <c r="D53" s="42" t="s">
        <v>56</v>
      </c>
      <c r="E53" s="38" t="s">
        <v>113</v>
      </c>
      <c r="F53" s="50">
        <v>1</v>
      </c>
      <c r="G53" s="41">
        <v>6000</v>
      </c>
      <c r="H53" s="46" t="s">
        <v>225</v>
      </c>
    </row>
    <row r="54" spans="1:10" ht="27.95" customHeight="1">
      <c r="A54" s="12">
        <v>51</v>
      </c>
      <c r="B54" s="37" t="s">
        <v>127</v>
      </c>
      <c r="C54" s="42" t="s">
        <v>212</v>
      </c>
      <c r="D54" s="42" t="s">
        <v>56</v>
      </c>
      <c r="E54" s="38" t="s">
        <v>224</v>
      </c>
      <c r="F54" s="50">
        <v>3</v>
      </c>
      <c r="G54" s="41">
        <v>33000</v>
      </c>
      <c r="H54" s="46" t="s">
        <v>225</v>
      </c>
    </row>
    <row r="55" spans="1:10" ht="27.95" customHeight="1">
      <c r="A55" s="12">
        <v>52</v>
      </c>
      <c r="B55" s="37" t="s">
        <v>127</v>
      </c>
      <c r="C55" s="42" t="s">
        <v>212</v>
      </c>
      <c r="D55" s="42" t="s">
        <v>56</v>
      </c>
      <c r="E55" s="38" t="s">
        <v>130</v>
      </c>
      <c r="F55" s="50">
        <v>1</v>
      </c>
      <c r="G55" s="41">
        <v>5800</v>
      </c>
      <c r="H55" s="46" t="s">
        <v>225</v>
      </c>
    </row>
    <row r="56" spans="1:10" ht="27.95" customHeight="1">
      <c r="A56" s="12">
        <v>53</v>
      </c>
      <c r="B56" s="37" t="s">
        <v>127</v>
      </c>
      <c r="C56" s="42" t="s">
        <v>212</v>
      </c>
      <c r="D56" s="42" t="s">
        <v>56</v>
      </c>
      <c r="E56" s="38" t="s">
        <v>129</v>
      </c>
      <c r="F56" s="50">
        <v>1</v>
      </c>
      <c r="G56" s="41">
        <v>11200</v>
      </c>
      <c r="H56" s="46" t="s">
        <v>225</v>
      </c>
      <c r="J56" s="59"/>
    </row>
    <row r="57" spans="1:10" ht="27.95" customHeight="1">
      <c r="A57" s="12">
        <v>54</v>
      </c>
      <c r="B57" s="37" t="s">
        <v>131</v>
      </c>
      <c r="C57" s="42" t="s">
        <v>223</v>
      </c>
      <c r="D57" s="42" t="s">
        <v>56</v>
      </c>
      <c r="E57" s="38" t="s">
        <v>135</v>
      </c>
      <c r="F57" s="50">
        <v>1</v>
      </c>
      <c r="G57" s="41">
        <v>6500</v>
      </c>
      <c r="H57" s="51"/>
    </row>
    <row r="58" spans="1:10" ht="27.95" customHeight="1">
      <c r="A58" s="12">
        <v>55</v>
      </c>
      <c r="B58" s="37" t="s">
        <v>131</v>
      </c>
      <c r="C58" s="42" t="s">
        <v>211</v>
      </c>
      <c r="D58" s="42" t="s">
        <v>56</v>
      </c>
      <c r="E58" s="64" t="s">
        <v>100</v>
      </c>
      <c r="F58" s="50">
        <v>12</v>
      </c>
      <c r="G58" s="41">
        <v>4800</v>
      </c>
      <c r="H58" s="51"/>
    </row>
    <row r="59" spans="1:10" ht="27.95" customHeight="1">
      <c r="A59" s="12">
        <v>56</v>
      </c>
      <c r="B59" s="37" t="s">
        <v>137</v>
      </c>
      <c r="C59" s="42" t="s">
        <v>223</v>
      </c>
      <c r="D59" s="42" t="s">
        <v>56</v>
      </c>
      <c r="E59" s="64" t="s">
        <v>140</v>
      </c>
      <c r="F59" s="50">
        <v>10</v>
      </c>
      <c r="G59" s="41">
        <v>15000</v>
      </c>
      <c r="H59" s="46" t="s">
        <v>216</v>
      </c>
    </row>
    <row r="60" spans="1:10" ht="27.95" customHeight="1">
      <c r="A60" s="12">
        <v>57</v>
      </c>
      <c r="B60" s="37" t="s">
        <v>141</v>
      </c>
      <c r="C60" s="42" t="s">
        <v>223</v>
      </c>
      <c r="D60" s="42" t="s">
        <v>56</v>
      </c>
      <c r="E60" s="64" t="s">
        <v>142</v>
      </c>
      <c r="F60" s="50">
        <v>8</v>
      </c>
      <c r="G60" s="41">
        <v>16000</v>
      </c>
      <c r="H60" s="46" t="s">
        <v>216</v>
      </c>
    </row>
    <row r="61" spans="1:10" ht="27.95" customHeight="1">
      <c r="A61" s="12">
        <v>58</v>
      </c>
      <c r="B61" s="37" t="s">
        <v>144</v>
      </c>
      <c r="C61" s="42" t="s">
        <v>226</v>
      </c>
      <c r="D61" s="42" t="s">
        <v>56</v>
      </c>
      <c r="E61" s="64" t="s">
        <v>119</v>
      </c>
      <c r="F61" s="50">
        <v>2</v>
      </c>
      <c r="G61" s="41">
        <v>40000</v>
      </c>
      <c r="H61" s="51"/>
    </row>
    <row r="62" spans="1:10" ht="27.95" customHeight="1">
      <c r="A62" s="12">
        <v>59</v>
      </c>
      <c r="B62" s="37" t="s">
        <v>145</v>
      </c>
      <c r="C62" s="42" t="s">
        <v>211</v>
      </c>
      <c r="D62" s="42" t="s">
        <v>56</v>
      </c>
      <c r="E62" s="64" t="s">
        <v>146</v>
      </c>
      <c r="F62" s="50">
        <v>1</v>
      </c>
      <c r="G62" s="41">
        <v>24000</v>
      </c>
      <c r="H62" s="51"/>
    </row>
    <row r="63" spans="1:10" ht="27.95" customHeight="1">
      <c r="A63" s="12">
        <v>60</v>
      </c>
      <c r="B63" s="37" t="s">
        <v>145</v>
      </c>
      <c r="C63" s="42" t="s">
        <v>227</v>
      </c>
      <c r="D63" s="42" t="s">
        <v>56</v>
      </c>
      <c r="E63" s="64" t="s">
        <v>147</v>
      </c>
      <c r="F63" s="50">
        <v>1</v>
      </c>
      <c r="G63" s="41">
        <v>200000</v>
      </c>
      <c r="H63" s="63" t="s">
        <v>220</v>
      </c>
    </row>
    <row r="64" spans="1:10" ht="27.95" customHeight="1">
      <c r="A64" s="12">
        <v>61</v>
      </c>
      <c r="B64" s="37" t="s">
        <v>149</v>
      </c>
      <c r="C64" s="42" t="s">
        <v>211</v>
      </c>
      <c r="D64" s="42" t="s">
        <v>56</v>
      </c>
      <c r="E64" s="64" t="s">
        <v>119</v>
      </c>
      <c r="F64" s="50">
        <v>1</v>
      </c>
      <c r="G64" s="41">
        <v>20000</v>
      </c>
      <c r="H64" s="51"/>
      <c r="J64" s="59"/>
    </row>
    <row r="65" spans="1:10" ht="27.95" customHeight="1">
      <c r="A65" s="12">
        <v>62</v>
      </c>
      <c r="B65" s="37" t="s">
        <v>150</v>
      </c>
      <c r="C65" s="38" t="s">
        <v>211</v>
      </c>
      <c r="D65" s="38" t="s">
        <v>56</v>
      </c>
      <c r="E65" s="38" t="s">
        <v>151</v>
      </c>
      <c r="F65" s="38">
        <v>1</v>
      </c>
      <c r="G65" s="68">
        <v>6500</v>
      </c>
      <c r="H65" s="70"/>
    </row>
    <row r="66" spans="1:10" ht="27.95" customHeight="1">
      <c r="A66" s="12">
        <v>63</v>
      </c>
      <c r="B66" s="37" t="s">
        <v>150</v>
      </c>
      <c r="C66" s="38" t="s">
        <v>211</v>
      </c>
      <c r="D66" s="38" t="s">
        <v>56</v>
      </c>
      <c r="E66" s="38" t="s">
        <v>153</v>
      </c>
      <c r="F66" s="38">
        <v>30</v>
      </c>
      <c r="G66" s="68">
        <v>18000</v>
      </c>
      <c r="H66" s="70"/>
    </row>
    <row r="67" spans="1:10" ht="27.95" customHeight="1">
      <c r="A67" s="12">
        <v>64</v>
      </c>
      <c r="B67" s="37" t="s">
        <v>154</v>
      </c>
      <c r="C67" s="38" t="s">
        <v>223</v>
      </c>
      <c r="D67" s="38" t="s">
        <v>56</v>
      </c>
      <c r="E67" s="38" t="s">
        <v>95</v>
      </c>
      <c r="F67" s="38">
        <v>1</v>
      </c>
      <c r="G67" s="68">
        <v>14400</v>
      </c>
      <c r="H67" s="70"/>
    </row>
    <row r="68" spans="1:10" ht="27.95" customHeight="1">
      <c r="A68" s="12">
        <v>65</v>
      </c>
      <c r="B68" s="37" t="s">
        <v>154</v>
      </c>
      <c r="C68" s="38" t="s">
        <v>211</v>
      </c>
      <c r="D68" s="38" t="s">
        <v>56</v>
      </c>
      <c r="E68" s="38" t="s">
        <v>136</v>
      </c>
      <c r="F68" s="38">
        <v>3</v>
      </c>
      <c r="G68" s="68">
        <v>19200</v>
      </c>
      <c r="H68" s="70"/>
    </row>
    <row r="69" spans="1:10" ht="27.95" customHeight="1">
      <c r="A69" s="12">
        <v>66</v>
      </c>
      <c r="B69" s="37" t="s">
        <v>157</v>
      </c>
      <c r="C69" s="38" t="s">
        <v>211</v>
      </c>
      <c r="D69" s="38" t="s">
        <v>56</v>
      </c>
      <c r="E69" s="38" t="s">
        <v>151</v>
      </c>
      <c r="F69" s="38">
        <v>2</v>
      </c>
      <c r="G69" s="68">
        <v>13000</v>
      </c>
      <c r="H69" s="70"/>
    </row>
    <row r="70" spans="1:10" ht="27.95" customHeight="1">
      <c r="A70" s="12">
        <v>67</v>
      </c>
      <c r="B70" s="37" t="s">
        <v>155</v>
      </c>
      <c r="C70" s="38" t="s">
        <v>223</v>
      </c>
      <c r="D70" s="38" t="s">
        <v>56</v>
      </c>
      <c r="E70" s="38" t="s">
        <v>156</v>
      </c>
      <c r="F70" s="38">
        <v>1</v>
      </c>
      <c r="G70" s="68">
        <v>6000</v>
      </c>
      <c r="H70" s="70"/>
      <c r="J70" s="59"/>
    </row>
    <row r="71" spans="1:10" ht="27.95" customHeight="1">
      <c r="A71" s="12">
        <v>68</v>
      </c>
      <c r="B71" s="37" t="s">
        <v>160</v>
      </c>
      <c r="C71" s="38" t="s">
        <v>223</v>
      </c>
      <c r="D71" s="38" t="s">
        <v>56</v>
      </c>
      <c r="E71" s="38" t="s">
        <v>158</v>
      </c>
      <c r="F71" s="38">
        <v>1</v>
      </c>
      <c r="G71" s="68">
        <v>6000</v>
      </c>
      <c r="H71" s="70"/>
    </row>
    <row r="72" spans="1:10" ht="27.95" customHeight="1">
      <c r="A72" s="12">
        <v>69</v>
      </c>
      <c r="B72" s="37" t="s">
        <v>162</v>
      </c>
      <c r="C72" s="38" t="s">
        <v>228</v>
      </c>
      <c r="D72" s="38" t="s">
        <v>56</v>
      </c>
      <c r="E72" s="38" t="s">
        <v>161</v>
      </c>
      <c r="F72" s="38">
        <v>2</v>
      </c>
      <c r="G72" s="68">
        <v>7000</v>
      </c>
      <c r="H72" s="71" t="s">
        <v>220</v>
      </c>
    </row>
    <row r="73" spans="1:10" ht="27.95" customHeight="1">
      <c r="A73" s="12">
        <v>70</v>
      </c>
      <c r="B73" s="37" t="s">
        <v>162</v>
      </c>
      <c r="C73" s="38" t="s">
        <v>229</v>
      </c>
      <c r="D73" s="38" t="s">
        <v>56</v>
      </c>
      <c r="E73" s="38" t="s">
        <v>163</v>
      </c>
      <c r="F73" s="38">
        <v>2</v>
      </c>
      <c r="G73" s="68">
        <v>60000</v>
      </c>
      <c r="H73" s="72" t="s">
        <v>230</v>
      </c>
    </row>
    <row r="74" spans="1:10" ht="27.95" customHeight="1">
      <c r="A74" s="12">
        <v>71</v>
      </c>
      <c r="B74" s="37" t="s">
        <v>162</v>
      </c>
      <c r="C74" s="38" t="s">
        <v>229</v>
      </c>
      <c r="D74" s="38" t="s">
        <v>56</v>
      </c>
      <c r="E74" s="38" t="s">
        <v>82</v>
      </c>
      <c r="F74" s="38">
        <v>3</v>
      </c>
      <c r="G74" s="68">
        <v>41400</v>
      </c>
      <c r="H74" s="72" t="s">
        <v>230</v>
      </c>
    </row>
    <row r="75" spans="1:10" ht="27.95" customHeight="1">
      <c r="A75" s="12">
        <v>72</v>
      </c>
      <c r="B75" s="37" t="s">
        <v>162</v>
      </c>
      <c r="C75" s="38" t="s">
        <v>229</v>
      </c>
      <c r="D75" s="38" t="s">
        <v>56</v>
      </c>
      <c r="E75" s="38" t="s">
        <v>70</v>
      </c>
      <c r="F75" s="38">
        <v>1</v>
      </c>
      <c r="G75" s="68">
        <v>31000</v>
      </c>
      <c r="H75" s="72" t="s">
        <v>230</v>
      </c>
    </row>
    <row r="76" spans="1:10" ht="27.95" customHeight="1">
      <c r="A76" s="12">
        <v>73</v>
      </c>
      <c r="B76" s="37" t="s">
        <v>162</v>
      </c>
      <c r="C76" s="38" t="s">
        <v>229</v>
      </c>
      <c r="D76" s="38" t="s">
        <v>56</v>
      </c>
      <c r="E76" s="38" t="s">
        <v>164</v>
      </c>
      <c r="F76" s="38">
        <v>1</v>
      </c>
      <c r="G76" s="68">
        <v>7000</v>
      </c>
      <c r="H76" s="72" t="s">
        <v>230</v>
      </c>
    </row>
    <row r="77" spans="1:10" ht="27.95" customHeight="1">
      <c r="A77" s="12">
        <v>74</v>
      </c>
      <c r="B77" s="37" t="s">
        <v>162</v>
      </c>
      <c r="C77" s="42" t="s">
        <v>229</v>
      </c>
      <c r="D77" s="42" t="s">
        <v>56</v>
      </c>
      <c r="E77" s="38" t="s">
        <v>81</v>
      </c>
      <c r="F77" s="37">
        <v>3</v>
      </c>
      <c r="G77" s="41">
        <v>9000</v>
      </c>
      <c r="H77" s="46" t="s">
        <v>230</v>
      </c>
    </row>
    <row r="78" spans="1:10" ht="27.95" customHeight="1">
      <c r="A78" s="12">
        <v>75</v>
      </c>
      <c r="B78" s="37" t="s">
        <v>162</v>
      </c>
      <c r="C78" s="42" t="s">
        <v>229</v>
      </c>
      <c r="D78" s="42" t="s">
        <v>56</v>
      </c>
      <c r="E78" s="38" t="s">
        <v>130</v>
      </c>
      <c r="F78" s="37">
        <v>1</v>
      </c>
      <c r="G78" s="41">
        <v>6000</v>
      </c>
      <c r="H78" s="46" t="s">
        <v>230</v>
      </c>
      <c r="I78" s="59"/>
    </row>
    <row r="79" spans="1:10" ht="27.95" customHeight="1">
      <c r="A79" s="12">
        <v>76</v>
      </c>
      <c r="B79" s="37" t="s">
        <v>162</v>
      </c>
      <c r="C79" s="42" t="s">
        <v>229</v>
      </c>
      <c r="D79" s="42" t="s">
        <v>56</v>
      </c>
      <c r="E79" s="38" t="s">
        <v>165</v>
      </c>
      <c r="F79" s="37">
        <v>1</v>
      </c>
      <c r="G79" s="41">
        <v>2000</v>
      </c>
      <c r="H79" s="46" t="s">
        <v>230</v>
      </c>
      <c r="J79" s="59"/>
    </row>
    <row r="80" spans="1:10" ht="27.95" customHeight="1">
      <c r="A80" s="12">
        <v>77</v>
      </c>
      <c r="B80" s="37" t="s">
        <v>166</v>
      </c>
      <c r="C80" s="38" t="s">
        <v>211</v>
      </c>
      <c r="D80" s="42" t="s">
        <v>56</v>
      </c>
      <c r="E80" s="38" t="s">
        <v>133</v>
      </c>
      <c r="F80" s="37">
        <v>7</v>
      </c>
      <c r="G80" s="41">
        <v>11900</v>
      </c>
      <c r="H80" s="52"/>
    </row>
    <row r="81" spans="1:8" ht="27.95" customHeight="1">
      <c r="A81" s="12">
        <v>78</v>
      </c>
      <c r="B81" s="37" t="s">
        <v>231</v>
      </c>
      <c r="C81" s="38" t="s">
        <v>232</v>
      </c>
      <c r="D81" s="42" t="s">
        <v>56</v>
      </c>
      <c r="E81" s="38" t="s">
        <v>167</v>
      </c>
      <c r="F81" s="37">
        <v>1</v>
      </c>
      <c r="G81" s="41">
        <v>16000</v>
      </c>
      <c r="H81" s="65" t="s">
        <v>234</v>
      </c>
    </row>
    <row r="82" spans="1:8" ht="27.95" customHeight="1">
      <c r="A82" s="12">
        <v>79</v>
      </c>
      <c r="B82" s="37" t="s">
        <v>231</v>
      </c>
      <c r="C82" s="42" t="s">
        <v>233</v>
      </c>
      <c r="D82" s="42" t="s">
        <v>56</v>
      </c>
      <c r="E82" s="38" t="s">
        <v>81</v>
      </c>
      <c r="F82" s="37">
        <v>1</v>
      </c>
      <c r="G82" s="41">
        <v>4310</v>
      </c>
      <c r="H82" s="65" t="s">
        <v>234</v>
      </c>
    </row>
    <row r="83" spans="1:8" ht="27.95" customHeight="1">
      <c r="A83" s="12">
        <v>80</v>
      </c>
      <c r="B83" s="37" t="s">
        <v>231</v>
      </c>
      <c r="C83" s="42" t="s">
        <v>233</v>
      </c>
      <c r="D83" s="42" t="s">
        <v>56</v>
      </c>
      <c r="E83" s="38" t="s">
        <v>81</v>
      </c>
      <c r="F83" s="37">
        <v>1</v>
      </c>
      <c r="G83" s="41">
        <v>3250</v>
      </c>
      <c r="H83" s="65" t="s">
        <v>234</v>
      </c>
    </row>
    <row r="84" spans="1:8" ht="27.95" customHeight="1">
      <c r="A84" s="12">
        <v>81</v>
      </c>
      <c r="B84" s="37" t="s">
        <v>231</v>
      </c>
      <c r="C84" s="42" t="s">
        <v>233</v>
      </c>
      <c r="D84" s="42" t="s">
        <v>56</v>
      </c>
      <c r="E84" s="38" t="s">
        <v>81</v>
      </c>
      <c r="F84" s="37">
        <v>1</v>
      </c>
      <c r="G84" s="41">
        <v>3370</v>
      </c>
      <c r="H84" s="65" t="s">
        <v>234</v>
      </c>
    </row>
    <row r="85" spans="1:8" ht="27.95" customHeight="1">
      <c r="A85" s="12">
        <v>82</v>
      </c>
      <c r="B85" s="37" t="s">
        <v>231</v>
      </c>
      <c r="C85" s="42" t="s">
        <v>233</v>
      </c>
      <c r="D85" s="42" t="s">
        <v>56</v>
      </c>
      <c r="E85" s="38" t="s">
        <v>81</v>
      </c>
      <c r="F85" s="37">
        <v>1</v>
      </c>
      <c r="G85" s="41">
        <v>2730</v>
      </c>
      <c r="H85" s="65" t="s">
        <v>234</v>
      </c>
    </row>
    <row r="86" spans="1:8" ht="27.95" customHeight="1">
      <c r="A86" s="12">
        <v>83</v>
      </c>
      <c r="B86" s="37" t="s">
        <v>231</v>
      </c>
      <c r="C86" s="42" t="s">
        <v>233</v>
      </c>
      <c r="D86" s="42" t="s">
        <v>56</v>
      </c>
      <c r="E86" s="38" t="s">
        <v>81</v>
      </c>
      <c r="F86" s="37">
        <v>1</v>
      </c>
      <c r="G86" s="41">
        <v>4250</v>
      </c>
      <c r="H86" s="65" t="s">
        <v>234</v>
      </c>
    </row>
    <row r="87" spans="1:8" ht="27.95" customHeight="1">
      <c r="A87" s="12">
        <v>84</v>
      </c>
      <c r="B87" s="37" t="s">
        <v>231</v>
      </c>
      <c r="C87" s="42" t="s">
        <v>233</v>
      </c>
      <c r="D87" s="42" t="s">
        <v>56</v>
      </c>
      <c r="E87" s="38" t="s">
        <v>81</v>
      </c>
      <c r="F87" s="37">
        <v>1</v>
      </c>
      <c r="G87" s="41">
        <v>3410</v>
      </c>
      <c r="H87" s="65" t="s">
        <v>234</v>
      </c>
    </row>
    <row r="88" spans="1:8" ht="27.95" customHeight="1">
      <c r="A88" s="12">
        <v>85</v>
      </c>
      <c r="B88" s="37" t="s">
        <v>231</v>
      </c>
      <c r="C88" s="42" t="s">
        <v>233</v>
      </c>
      <c r="D88" s="42" t="s">
        <v>56</v>
      </c>
      <c r="E88" s="38" t="s">
        <v>168</v>
      </c>
      <c r="F88" s="37">
        <v>2</v>
      </c>
      <c r="G88" s="41">
        <v>21000</v>
      </c>
      <c r="H88" s="65" t="s">
        <v>234</v>
      </c>
    </row>
    <row r="89" spans="1:8" ht="27.95" customHeight="1">
      <c r="A89" s="12">
        <v>86</v>
      </c>
      <c r="B89" s="37" t="s">
        <v>231</v>
      </c>
      <c r="C89" s="42" t="s">
        <v>233</v>
      </c>
      <c r="D89" s="42" t="s">
        <v>56</v>
      </c>
      <c r="E89" s="38" t="s">
        <v>169</v>
      </c>
      <c r="F89" s="37">
        <v>3</v>
      </c>
      <c r="G89" s="41">
        <v>28800</v>
      </c>
      <c r="H89" s="65" t="s">
        <v>234</v>
      </c>
    </row>
    <row r="90" spans="1:8" ht="27.95" customHeight="1">
      <c r="A90" s="12">
        <v>87</v>
      </c>
      <c r="B90" s="37" t="s">
        <v>231</v>
      </c>
      <c r="C90" s="42" t="s">
        <v>233</v>
      </c>
      <c r="D90" s="42" t="s">
        <v>56</v>
      </c>
      <c r="E90" s="38" t="s">
        <v>85</v>
      </c>
      <c r="F90" s="37">
        <v>3</v>
      </c>
      <c r="G90" s="41">
        <v>6450</v>
      </c>
      <c r="H90" s="65" t="s">
        <v>234</v>
      </c>
    </row>
    <row r="91" spans="1:8" ht="27.95" customHeight="1">
      <c r="A91" s="12">
        <v>88</v>
      </c>
      <c r="B91" s="37" t="s">
        <v>231</v>
      </c>
      <c r="C91" s="42" t="s">
        <v>233</v>
      </c>
      <c r="D91" s="42" t="s">
        <v>56</v>
      </c>
      <c r="E91" s="38" t="s">
        <v>84</v>
      </c>
      <c r="F91" s="37">
        <v>3</v>
      </c>
      <c r="G91" s="41">
        <v>9300</v>
      </c>
      <c r="H91" s="65" t="s">
        <v>234</v>
      </c>
    </row>
    <row r="92" spans="1:8" ht="27.95" customHeight="1">
      <c r="A92" s="12">
        <v>89</v>
      </c>
      <c r="B92" s="37" t="s">
        <v>231</v>
      </c>
      <c r="C92" s="42" t="s">
        <v>233</v>
      </c>
      <c r="D92" s="42" t="s">
        <v>56</v>
      </c>
      <c r="E92" s="38" t="s">
        <v>102</v>
      </c>
      <c r="F92" s="37">
        <v>4</v>
      </c>
      <c r="G92" s="41">
        <v>31360</v>
      </c>
      <c r="H92" s="65" t="s">
        <v>234</v>
      </c>
    </row>
    <row r="93" spans="1:8" ht="27.95" customHeight="1">
      <c r="A93" s="12">
        <v>90</v>
      </c>
      <c r="B93" s="37" t="s">
        <v>231</v>
      </c>
      <c r="C93" s="42" t="s">
        <v>233</v>
      </c>
      <c r="D93" s="42" t="s">
        <v>56</v>
      </c>
      <c r="E93" s="38" t="s">
        <v>170</v>
      </c>
      <c r="F93" s="37">
        <v>2</v>
      </c>
      <c r="G93" s="41">
        <v>31050</v>
      </c>
      <c r="H93" s="65" t="s">
        <v>234</v>
      </c>
    </row>
    <row r="94" spans="1:8" ht="27.95" customHeight="1">
      <c r="A94" s="12">
        <v>91</v>
      </c>
      <c r="B94" s="37" t="s">
        <v>231</v>
      </c>
      <c r="C94" s="42" t="s">
        <v>233</v>
      </c>
      <c r="D94" s="42" t="s">
        <v>56</v>
      </c>
      <c r="E94" s="38" t="s">
        <v>90</v>
      </c>
      <c r="F94" s="37">
        <v>2</v>
      </c>
      <c r="G94" s="41">
        <v>31000</v>
      </c>
      <c r="H94" s="65" t="s">
        <v>234</v>
      </c>
    </row>
    <row r="95" spans="1:8" ht="27.95" customHeight="1">
      <c r="A95" s="12">
        <v>92</v>
      </c>
      <c r="B95" s="37" t="s">
        <v>231</v>
      </c>
      <c r="C95" s="42" t="s">
        <v>233</v>
      </c>
      <c r="D95" s="42" t="s">
        <v>56</v>
      </c>
      <c r="E95" s="38" t="s">
        <v>171</v>
      </c>
      <c r="F95" s="37">
        <v>3</v>
      </c>
      <c r="G95" s="41">
        <v>39000</v>
      </c>
      <c r="H95" s="65" t="s">
        <v>234</v>
      </c>
    </row>
    <row r="96" spans="1:8" ht="27.95" customHeight="1">
      <c r="A96" s="12">
        <v>93</v>
      </c>
      <c r="B96" s="37" t="s">
        <v>172</v>
      </c>
      <c r="C96" s="38" t="s">
        <v>221</v>
      </c>
      <c r="D96" s="42" t="s">
        <v>235</v>
      </c>
      <c r="E96" s="38" t="s">
        <v>173</v>
      </c>
      <c r="F96" s="37">
        <v>2</v>
      </c>
      <c r="G96" s="41">
        <v>40000</v>
      </c>
      <c r="H96" s="51"/>
    </row>
    <row r="97" spans="1:10" ht="27.95" customHeight="1">
      <c r="A97" s="12">
        <v>94</v>
      </c>
      <c r="B97" s="37" t="s">
        <v>172</v>
      </c>
      <c r="C97" s="38" t="s">
        <v>221</v>
      </c>
      <c r="D97" s="42" t="s">
        <v>235</v>
      </c>
      <c r="E97" s="38" t="s">
        <v>174</v>
      </c>
      <c r="F97" s="37">
        <v>2</v>
      </c>
      <c r="G97" s="41">
        <v>14000</v>
      </c>
      <c r="H97" s="51"/>
    </row>
    <row r="98" spans="1:10" ht="27.95" customHeight="1">
      <c r="A98" s="12">
        <v>95</v>
      </c>
      <c r="B98" s="37" t="s">
        <v>175</v>
      </c>
      <c r="C98" s="38" t="s">
        <v>221</v>
      </c>
      <c r="D98" s="42" t="s">
        <v>235</v>
      </c>
      <c r="E98" s="38" t="s">
        <v>173</v>
      </c>
      <c r="F98" s="37">
        <v>1</v>
      </c>
      <c r="G98" s="41">
        <v>20000</v>
      </c>
      <c r="H98" s="51"/>
      <c r="J98" s="59"/>
    </row>
    <row r="99" spans="1:10" ht="27.95" customHeight="1">
      <c r="A99" s="12">
        <v>96</v>
      </c>
      <c r="B99" s="37" t="s">
        <v>177</v>
      </c>
      <c r="C99" s="38" t="s">
        <v>223</v>
      </c>
      <c r="D99" s="42" t="s">
        <v>235</v>
      </c>
      <c r="E99" s="38" t="s">
        <v>178</v>
      </c>
      <c r="F99" s="37">
        <v>2</v>
      </c>
      <c r="G99" s="41">
        <v>7000</v>
      </c>
      <c r="H99" s="46" t="s">
        <v>216</v>
      </c>
    </row>
    <row r="100" spans="1:10" ht="27.95" customHeight="1">
      <c r="A100" s="12">
        <v>97</v>
      </c>
      <c r="B100" s="37" t="s">
        <v>179</v>
      </c>
      <c r="C100" s="38" t="s">
        <v>211</v>
      </c>
      <c r="D100" s="42" t="s">
        <v>235</v>
      </c>
      <c r="E100" s="38" t="s">
        <v>180</v>
      </c>
      <c r="F100" s="37">
        <v>4</v>
      </c>
      <c r="G100" s="41">
        <v>12000</v>
      </c>
      <c r="H100" s="51"/>
    </row>
    <row r="101" spans="1:10" ht="27.95" customHeight="1">
      <c r="A101" s="12">
        <v>98</v>
      </c>
      <c r="B101" s="37" t="s">
        <v>179</v>
      </c>
      <c r="C101" s="38" t="s">
        <v>223</v>
      </c>
      <c r="D101" s="42" t="s">
        <v>235</v>
      </c>
      <c r="E101" s="38" t="s">
        <v>135</v>
      </c>
      <c r="F101" s="37">
        <v>1</v>
      </c>
      <c r="G101" s="41">
        <v>6500</v>
      </c>
      <c r="H101" s="46" t="s">
        <v>216</v>
      </c>
    </row>
    <row r="102" spans="1:10" ht="27.95" customHeight="1">
      <c r="A102" s="12">
        <v>99</v>
      </c>
      <c r="B102" s="37" t="s">
        <v>181</v>
      </c>
      <c r="C102" s="38" t="s">
        <v>221</v>
      </c>
      <c r="D102" s="42" t="s">
        <v>235</v>
      </c>
      <c r="E102" s="38" t="s">
        <v>182</v>
      </c>
      <c r="F102" s="37">
        <v>1</v>
      </c>
      <c r="G102" s="41">
        <v>12000</v>
      </c>
      <c r="H102" s="51"/>
    </row>
    <row r="103" spans="1:10" ht="27.95" customHeight="1">
      <c r="A103" s="12">
        <v>100</v>
      </c>
      <c r="B103" s="37" t="s">
        <v>183</v>
      </c>
      <c r="C103" s="38" t="s">
        <v>212</v>
      </c>
      <c r="D103" s="42" t="s">
        <v>235</v>
      </c>
      <c r="E103" s="38" t="s">
        <v>113</v>
      </c>
      <c r="F103" s="37">
        <v>1</v>
      </c>
      <c r="G103" s="41">
        <v>24000</v>
      </c>
      <c r="H103" s="46" t="s">
        <v>236</v>
      </c>
    </row>
    <row r="104" spans="1:10" ht="27.95" customHeight="1">
      <c r="A104" s="12">
        <v>101</v>
      </c>
      <c r="B104" s="37" t="s">
        <v>183</v>
      </c>
      <c r="C104" s="38" t="s">
        <v>212</v>
      </c>
      <c r="D104" s="42" t="s">
        <v>235</v>
      </c>
      <c r="E104" s="38" t="s">
        <v>70</v>
      </c>
      <c r="F104" s="37">
        <v>1</v>
      </c>
      <c r="G104" s="41">
        <v>35000</v>
      </c>
      <c r="H104" s="46" t="s">
        <v>236</v>
      </c>
    </row>
    <row r="105" spans="1:10" ht="27.95" customHeight="1">
      <c r="A105" s="12">
        <v>102</v>
      </c>
      <c r="B105" s="37" t="s">
        <v>183</v>
      </c>
      <c r="C105" s="38" t="s">
        <v>212</v>
      </c>
      <c r="D105" s="42" t="s">
        <v>235</v>
      </c>
      <c r="E105" s="38" t="s">
        <v>81</v>
      </c>
      <c r="F105" s="37">
        <v>1</v>
      </c>
      <c r="G105" s="41">
        <v>7000</v>
      </c>
      <c r="H105" s="46" t="s">
        <v>236</v>
      </c>
    </row>
    <row r="106" spans="1:10" ht="27.95" customHeight="1">
      <c r="A106" s="12">
        <v>103</v>
      </c>
      <c r="B106" s="37" t="s">
        <v>183</v>
      </c>
      <c r="C106" s="38" t="s">
        <v>212</v>
      </c>
      <c r="D106" s="42" t="s">
        <v>235</v>
      </c>
      <c r="E106" s="38" t="s">
        <v>168</v>
      </c>
      <c r="F106" s="37">
        <v>1</v>
      </c>
      <c r="G106" s="41">
        <v>7000</v>
      </c>
      <c r="H106" s="46" t="s">
        <v>236</v>
      </c>
    </row>
    <row r="107" spans="1:10" ht="27.95" customHeight="1">
      <c r="A107" s="12">
        <v>104</v>
      </c>
      <c r="B107" s="37" t="s">
        <v>183</v>
      </c>
      <c r="C107" s="38" t="s">
        <v>212</v>
      </c>
      <c r="D107" s="42" t="s">
        <v>235</v>
      </c>
      <c r="E107" s="38" t="s">
        <v>185</v>
      </c>
      <c r="F107" s="37">
        <v>1</v>
      </c>
      <c r="G107" s="41">
        <v>6000</v>
      </c>
      <c r="H107" s="46" t="s">
        <v>236</v>
      </c>
    </row>
    <row r="108" spans="1:10" ht="27.95" customHeight="1">
      <c r="A108" s="12">
        <v>105</v>
      </c>
      <c r="B108" s="37" t="s">
        <v>183</v>
      </c>
      <c r="C108" s="38" t="s">
        <v>212</v>
      </c>
      <c r="D108" s="42" t="s">
        <v>235</v>
      </c>
      <c r="E108" s="38" t="s">
        <v>186</v>
      </c>
      <c r="F108" s="37">
        <v>1</v>
      </c>
      <c r="G108" s="41">
        <v>3000</v>
      </c>
      <c r="H108" s="46" t="s">
        <v>236</v>
      </c>
      <c r="I108" s="59"/>
      <c r="J108" s="59"/>
    </row>
    <row r="109" spans="1:10" ht="27.95" customHeight="1">
      <c r="A109" s="12">
        <v>106</v>
      </c>
      <c r="B109" s="37" t="s">
        <v>183</v>
      </c>
      <c r="C109" s="38" t="s">
        <v>212</v>
      </c>
      <c r="D109" s="42" t="s">
        <v>235</v>
      </c>
      <c r="E109" s="38" t="s">
        <v>187</v>
      </c>
      <c r="F109" s="37">
        <v>1</v>
      </c>
      <c r="G109" s="41">
        <v>3000</v>
      </c>
      <c r="H109" s="46" t="s">
        <v>236</v>
      </c>
    </row>
    <row r="110" spans="1:10" ht="27.95" customHeight="1">
      <c r="A110" s="12">
        <v>107</v>
      </c>
      <c r="B110" s="37" t="s">
        <v>183</v>
      </c>
      <c r="C110" s="38" t="s">
        <v>212</v>
      </c>
      <c r="D110" s="42" t="s">
        <v>235</v>
      </c>
      <c r="E110" s="38" t="s">
        <v>136</v>
      </c>
      <c r="F110" s="37">
        <v>3</v>
      </c>
      <c r="G110" s="41">
        <v>12900</v>
      </c>
      <c r="H110" s="46" t="s">
        <v>236</v>
      </c>
    </row>
    <row r="111" spans="1:10" ht="27.95" customHeight="1">
      <c r="A111" s="12">
        <v>108</v>
      </c>
      <c r="B111" s="37" t="s">
        <v>183</v>
      </c>
      <c r="C111" s="38" t="s">
        <v>212</v>
      </c>
      <c r="D111" s="42" t="s">
        <v>235</v>
      </c>
      <c r="E111" s="38" t="s">
        <v>188</v>
      </c>
      <c r="F111" s="37">
        <v>2</v>
      </c>
      <c r="G111" s="41">
        <v>8900</v>
      </c>
      <c r="H111" s="46" t="s">
        <v>236</v>
      </c>
    </row>
    <row r="112" spans="1:10" ht="27.95" customHeight="1">
      <c r="A112" s="12">
        <v>109</v>
      </c>
      <c r="B112" s="37" t="s">
        <v>183</v>
      </c>
      <c r="C112" s="38" t="s">
        <v>212</v>
      </c>
      <c r="D112" s="42" t="s">
        <v>235</v>
      </c>
      <c r="E112" s="38" t="s">
        <v>164</v>
      </c>
      <c r="F112" s="37">
        <v>1</v>
      </c>
      <c r="G112" s="41">
        <v>7000</v>
      </c>
      <c r="H112" s="46" t="s">
        <v>236</v>
      </c>
    </row>
    <row r="113" spans="1:10" ht="27.95" customHeight="1">
      <c r="A113" s="12">
        <v>110</v>
      </c>
      <c r="B113" s="37" t="s">
        <v>183</v>
      </c>
      <c r="C113" s="38" t="s">
        <v>212</v>
      </c>
      <c r="D113" s="42" t="s">
        <v>235</v>
      </c>
      <c r="E113" s="38" t="s">
        <v>189</v>
      </c>
      <c r="F113" s="37">
        <v>1</v>
      </c>
      <c r="G113" s="41">
        <v>4000</v>
      </c>
      <c r="H113" s="46" t="s">
        <v>236</v>
      </c>
    </row>
    <row r="114" spans="1:10" ht="27.95" customHeight="1">
      <c r="A114" s="12">
        <v>111</v>
      </c>
      <c r="B114" s="37" t="s">
        <v>183</v>
      </c>
      <c r="C114" s="38" t="s">
        <v>212</v>
      </c>
      <c r="D114" s="42" t="s">
        <v>235</v>
      </c>
      <c r="E114" s="38" t="s">
        <v>190</v>
      </c>
      <c r="F114" s="37">
        <v>2</v>
      </c>
      <c r="G114" s="41">
        <v>7200</v>
      </c>
      <c r="H114" s="46" t="s">
        <v>236</v>
      </c>
      <c r="J114" s="59"/>
    </row>
    <row r="115" spans="1:10" ht="27.95" customHeight="1">
      <c r="A115" s="12">
        <v>112</v>
      </c>
      <c r="B115" s="37" t="s">
        <v>191</v>
      </c>
      <c r="C115" s="38" t="s">
        <v>223</v>
      </c>
      <c r="D115" s="42" t="s">
        <v>235</v>
      </c>
      <c r="E115" s="38" t="s">
        <v>97</v>
      </c>
      <c r="F115" s="37">
        <v>2</v>
      </c>
      <c r="G115" s="41">
        <v>18000</v>
      </c>
      <c r="H115" s="46" t="s">
        <v>216</v>
      </c>
    </row>
    <row r="116" spans="1:10" ht="27.95" customHeight="1">
      <c r="A116" s="12">
        <v>113</v>
      </c>
      <c r="B116" s="37" t="s">
        <v>238</v>
      </c>
      <c r="C116" s="38" t="s">
        <v>237</v>
      </c>
      <c r="D116" s="42" t="s">
        <v>235</v>
      </c>
      <c r="E116" s="38" t="s">
        <v>182</v>
      </c>
      <c r="F116" s="37">
        <v>2</v>
      </c>
      <c r="G116" s="41">
        <v>19800</v>
      </c>
      <c r="H116" s="37" t="s">
        <v>241</v>
      </c>
    </row>
    <row r="117" spans="1:10" ht="27.95" customHeight="1">
      <c r="A117" s="12">
        <v>114</v>
      </c>
      <c r="B117" s="37" t="s">
        <v>238</v>
      </c>
      <c r="C117" s="38" t="s">
        <v>237</v>
      </c>
      <c r="D117" s="42" t="s">
        <v>235</v>
      </c>
      <c r="E117" s="38" t="s">
        <v>81</v>
      </c>
      <c r="F117" s="37">
        <v>1</v>
      </c>
      <c r="G117" s="41">
        <v>3570</v>
      </c>
      <c r="H117" s="37" t="s">
        <v>241</v>
      </c>
    </row>
    <row r="118" spans="1:10" ht="27.95" customHeight="1">
      <c r="A118" s="12">
        <v>115</v>
      </c>
      <c r="B118" s="37" t="s">
        <v>238</v>
      </c>
      <c r="C118" s="38" t="s">
        <v>237</v>
      </c>
      <c r="D118" s="42" t="s">
        <v>235</v>
      </c>
      <c r="E118" s="38" t="s">
        <v>81</v>
      </c>
      <c r="F118" s="37">
        <v>1</v>
      </c>
      <c r="G118" s="41">
        <v>5530</v>
      </c>
      <c r="H118" s="37" t="s">
        <v>241</v>
      </c>
    </row>
    <row r="119" spans="1:10" ht="27.95" customHeight="1">
      <c r="A119" s="12">
        <v>116</v>
      </c>
      <c r="B119" s="37" t="s">
        <v>238</v>
      </c>
      <c r="C119" s="38" t="s">
        <v>237</v>
      </c>
      <c r="D119" s="42" t="s">
        <v>235</v>
      </c>
      <c r="E119" s="38" t="s">
        <v>81</v>
      </c>
      <c r="F119" s="37">
        <v>1</v>
      </c>
      <c r="G119" s="41">
        <v>4730</v>
      </c>
      <c r="H119" s="37" t="s">
        <v>241</v>
      </c>
    </row>
    <row r="120" spans="1:10" ht="27.95" customHeight="1">
      <c r="A120" s="12">
        <v>117</v>
      </c>
      <c r="B120" s="37" t="s">
        <v>238</v>
      </c>
      <c r="C120" s="38" t="s">
        <v>237</v>
      </c>
      <c r="D120" s="42" t="s">
        <v>235</v>
      </c>
      <c r="E120" s="38" t="s">
        <v>81</v>
      </c>
      <c r="F120" s="37">
        <v>1</v>
      </c>
      <c r="G120" s="41">
        <v>3620</v>
      </c>
      <c r="H120" s="37" t="s">
        <v>241</v>
      </c>
    </row>
    <row r="121" spans="1:10" ht="27.95" customHeight="1">
      <c r="A121" s="12">
        <v>118</v>
      </c>
      <c r="B121" s="37" t="s">
        <v>238</v>
      </c>
      <c r="C121" s="38" t="s">
        <v>237</v>
      </c>
      <c r="D121" s="42" t="s">
        <v>235</v>
      </c>
      <c r="E121" s="38" t="s">
        <v>81</v>
      </c>
      <c r="F121" s="37">
        <v>1</v>
      </c>
      <c r="G121" s="41">
        <v>2810</v>
      </c>
      <c r="H121" s="37" t="s">
        <v>241</v>
      </c>
    </row>
    <row r="122" spans="1:10" ht="27.95" customHeight="1">
      <c r="A122" s="12">
        <v>119</v>
      </c>
      <c r="B122" s="37" t="s">
        <v>238</v>
      </c>
      <c r="C122" s="38" t="s">
        <v>237</v>
      </c>
      <c r="D122" s="42" t="s">
        <v>235</v>
      </c>
      <c r="E122" s="38" t="s">
        <v>81</v>
      </c>
      <c r="F122" s="37">
        <v>1</v>
      </c>
      <c r="G122" s="41">
        <v>2890</v>
      </c>
      <c r="H122" s="37" t="s">
        <v>241</v>
      </c>
    </row>
    <row r="123" spans="1:10" ht="27.95" customHeight="1">
      <c r="A123" s="12">
        <v>120</v>
      </c>
      <c r="B123" s="37" t="s">
        <v>238</v>
      </c>
      <c r="C123" s="38" t="s">
        <v>237</v>
      </c>
      <c r="D123" s="42" t="s">
        <v>235</v>
      </c>
      <c r="E123" s="38" t="s">
        <v>193</v>
      </c>
      <c r="F123" s="37">
        <v>3</v>
      </c>
      <c r="G123" s="41">
        <v>7350</v>
      </c>
      <c r="H123" s="37" t="s">
        <v>241</v>
      </c>
    </row>
    <row r="124" spans="1:10" ht="27.95" customHeight="1">
      <c r="A124" s="12">
        <v>121</v>
      </c>
      <c r="B124" s="37" t="s">
        <v>238</v>
      </c>
      <c r="C124" s="38" t="s">
        <v>237</v>
      </c>
      <c r="D124" s="42" t="s">
        <v>235</v>
      </c>
      <c r="E124" s="38" t="s">
        <v>194</v>
      </c>
      <c r="F124" s="37">
        <v>1</v>
      </c>
      <c r="G124" s="41">
        <v>8300</v>
      </c>
      <c r="H124" s="37" t="s">
        <v>241</v>
      </c>
    </row>
    <row r="125" spans="1:10" ht="27.95" customHeight="1">
      <c r="A125" s="12">
        <v>122</v>
      </c>
      <c r="B125" s="37" t="s">
        <v>238</v>
      </c>
      <c r="C125" s="38" t="s">
        <v>237</v>
      </c>
      <c r="D125" s="42" t="s">
        <v>235</v>
      </c>
      <c r="E125" s="38" t="s">
        <v>195</v>
      </c>
      <c r="F125" s="37">
        <v>1</v>
      </c>
      <c r="G125" s="41">
        <v>11900</v>
      </c>
      <c r="H125" s="37" t="s">
        <v>241</v>
      </c>
    </row>
    <row r="126" spans="1:10" ht="27.95" customHeight="1">
      <c r="A126" s="12">
        <v>123</v>
      </c>
      <c r="B126" s="37" t="s">
        <v>238</v>
      </c>
      <c r="C126" s="38" t="s">
        <v>237</v>
      </c>
      <c r="D126" s="42" t="s">
        <v>235</v>
      </c>
      <c r="E126" s="38" t="s">
        <v>85</v>
      </c>
      <c r="F126" s="37">
        <v>2</v>
      </c>
      <c r="G126" s="41">
        <v>5600</v>
      </c>
      <c r="H126" s="37" t="s">
        <v>241</v>
      </c>
    </row>
    <row r="127" spans="1:10" ht="27.95" customHeight="1">
      <c r="A127" s="12">
        <v>124</v>
      </c>
      <c r="B127" s="37" t="s">
        <v>238</v>
      </c>
      <c r="C127" s="38" t="s">
        <v>237</v>
      </c>
      <c r="D127" s="42" t="s">
        <v>235</v>
      </c>
      <c r="E127" s="38" t="s">
        <v>90</v>
      </c>
      <c r="F127" s="37">
        <v>2</v>
      </c>
      <c r="G127" s="41">
        <v>31000</v>
      </c>
      <c r="H127" s="37" t="s">
        <v>241</v>
      </c>
    </row>
    <row r="128" spans="1:10" ht="27.95" customHeight="1">
      <c r="A128" s="12">
        <v>125</v>
      </c>
      <c r="B128" s="37" t="s">
        <v>238</v>
      </c>
      <c r="C128" s="38" t="s">
        <v>237</v>
      </c>
      <c r="D128" s="42" t="s">
        <v>235</v>
      </c>
      <c r="E128" s="38" t="s">
        <v>102</v>
      </c>
      <c r="F128" s="37">
        <v>1</v>
      </c>
      <c r="G128" s="41">
        <v>28180</v>
      </c>
      <c r="H128" s="37" t="s">
        <v>241</v>
      </c>
    </row>
    <row r="129" spans="1:16" ht="27.95" customHeight="1">
      <c r="A129" s="12">
        <v>126</v>
      </c>
      <c r="B129" s="37" t="s">
        <v>238</v>
      </c>
      <c r="C129" s="38" t="s">
        <v>237</v>
      </c>
      <c r="D129" s="42" t="s">
        <v>235</v>
      </c>
      <c r="E129" s="38" t="s">
        <v>196</v>
      </c>
      <c r="F129" s="37">
        <v>10</v>
      </c>
      <c r="G129" s="41">
        <v>25500</v>
      </c>
      <c r="H129" s="37" t="s">
        <v>241</v>
      </c>
    </row>
    <row r="130" spans="1:16" ht="27.95" customHeight="1">
      <c r="A130" s="12">
        <v>127</v>
      </c>
      <c r="B130" s="37" t="s">
        <v>238</v>
      </c>
      <c r="C130" s="38" t="s">
        <v>237</v>
      </c>
      <c r="D130" s="42" t="s">
        <v>235</v>
      </c>
      <c r="E130" s="38" t="s">
        <v>103</v>
      </c>
      <c r="F130" s="37">
        <v>10</v>
      </c>
      <c r="G130" s="41">
        <v>30000</v>
      </c>
      <c r="H130" s="37" t="s">
        <v>241</v>
      </c>
      <c r="M130" s="66"/>
    </row>
    <row r="131" spans="1:16" ht="27.95" customHeight="1">
      <c r="A131" s="12">
        <v>128</v>
      </c>
      <c r="B131" s="37" t="s">
        <v>238</v>
      </c>
      <c r="C131" s="38" t="s">
        <v>237</v>
      </c>
      <c r="D131" s="42" t="s">
        <v>235</v>
      </c>
      <c r="E131" s="38" t="s">
        <v>197</v>
      </c>
      <c r="F131" s="37">
        <v>2</v>
      </c>
      <c r="G131" s="41">
        <v>36900</v>
      </c>
      <c r="H131" s="37" t="s">
        <v>241</v>
      </c>
      <c r="M131" s="66"/>
      <c r="P131" s="67">
        <f>SUM(M130:M140)</f>
        <v>0</v>
      </c>
    </row>
    <row r="132" spans="1:16" ht="27.95" customHeight="1">
      <c r="A132" s="12">
        <v>129</v>
      </c>
      <c r="B132" s="37" t="s">
        <v>238</v>
      </c>
      <c r="C132" s="38" t="s">
        <v>237</v>
      </c>
      <c r="D132" s="42" t="s">
        <v>235</v>
      </c>
      <c r="E132" s="38" t="s">
        <v>198</v>
      </c>
      <c r="F132" s="37">
        <v>15</v>
      </c>
      <c r="G132" s="41">
        <v>44250</v>
      </c>
      <c r="H132" s="37" t="s">
        <v>241</v>
      </c>
      <c r="M132" s="66"/>
    </row>
    <row r="133" spans="1:16" ht="27.95" customHeight="1">
      <c r="A133" s="12">
        <v>130</v>
      </c>
      <c r="B133" s="37" t="s">
        <v>238</v>
      </c>
      <c r="C133" s="38" t="s">
        <v>237</v>
      </c>
      <c r="D133" s="42" t="s">
        <v>235</v>
      </c>
      <c r="E133" s="38" t="s">
        <v>88</v>
      </c>
      <c r="F133" s="37">
        <v>2</v>
      </c>
      <c r="G133" s="41">
        <v>33700</v>
      </c>
      <c r="H133" s="37" t="s">
        <v>241</v>
      </c>
      <c r="J133" s="59"/>
      <c r="M133" s="66"/>
    </row>
    <row r="134" spans="1:16" ht="27.95" customHeight="1">
      <c r="A134" s="12">
        <v>131</v>
      </c>
      <c r="B134" s="37" t="s">
        <v>199</v>
      </c>
      <c r="C134" s="38" t="s">
        <v>223</v>
      </c>
      <c r="D134" s="42" t="s">
        <v>235</v>
      </c>
      <c r="E134" s="38" t="s">
        <v>200</v>
      </c>
      <c r="F134" s="37">
        <v>3</v>
      </c>
      <c r="G134" s="41">
        <v>30000</v>
      </c>
      <c r="H134" s="46" t="s">
        <v>216</v>
      </c>
      <c r="M134" s="66"/>
    </row>
    <row r="135" spans="1:16" ht="27.95" customHeight="1">
      <c r="A135" s="12">
        <v>132</v>
      </c>
      <c r="B135" s="37" t="s">
        <v>199</v>
      </c>
      <c r="C135" s="38" t="s">
        <v>223</v>
      </c>
      <c r="D135" s="42" t="s">
        <v>235</v>
      </c>
      <c r="E135" s="38" t="s">
        <v>201</v>
      </c>
      <c r="F135" s="37">
        <v>3</v>
      </c>
      <c r="G135" s="41">
        <v>21000</v>
      </c>
      <c r="H135" s="46" t="s">
        <v>216</v>
      </c>
      <c r="M135" s="66"/>
    </row>
    <row r="136" spans="1:16" ht="27.95" customHeight="1">
      <c r="A136" s="12">
        <v>133</v>
      </c>
      <c r="B136" s="37" t="s">
        <v>199</v>
      </c>
      <c r="C136" s="38" t="s">
        <v>223</v>
      </c>
      <c r="D136" s="42" t="s">
        <v>235</v>
      </c>
      <c r="E136" s="38" t="s">
        <v>202</v>
      </c>
      <c r="F136" s="37">
        <v>1</v>
      </c>
      <c r="G136" s="41">
        <v>7000</v>
      </c>
      <c r="H136" s="46" t="s">
        <v>216</v>
      </c>
      <c r="M136" s="66"/>
    </row>
    <row r="137" spans="1:16" ht="27.95" customHeight="1">
      <c r="A137" s="12">
        <v>134</v>
      </c>
      <c r="B137" s="37" t="s">
        <v>199</v>
      </c>
      <c r="C137" s="38" t="s">
        <v>223</v>
      </c>
      <c r="D137" s="42" t="s">
        <v>235</v>
      </c>
      <c r="E137" s="38" t="s">
        <v>203</v>
      </c>
      <c r="F137" s="37">
        <v>2</v>
      </c>
      <c r="G137" s="41">
        <v>40000</v>
      </c>
      <c r="H137" s="46" t="s">
        <v>216</v>
      </c>
      <c r="M137" s="66"/>
    </row>
    <row r="138" spans="1:16" ht="27.95" customHeight="1">
      <c r="A138" s="12">
        <v>135</v>
      </c>
      <c r="B138" s="37" t="s">
        <v>205</v>
      </c>
      <c r="C138" s="38" t="s">
        <v>221</v>
      </c>
      <c r="D138" s="42" t="s">
        <v>235</v>
      </c>
      <c r="E138" s="38" t="s">
        <v>74</v>
      </c>
      <c r="F138" s="37">
        <v>10</v>
      </c>
      <c r="G138" s="41">
        <v>140000</v>
      </c>
      <c r="H138" s="51"/>
      <c r="M138" s="66"/>
    </row>
    <row r="139" spans="1:16" ht="27.95" customHeight="1">
      <c r="A139" s="12">
        <v>136</v>
      </c>
      <c r="B139" s="37" t="s">
        <v>207</v>
      </c>
      <c r="C139" s="38" t="s">
        <v>221</v>
      </c>
      <c r="D139" s="42" t="s">
        <v>235</v>
      </c>
      <c r="E139" s="38" t="s">
        <v>182</v>
      </c>
      <c r="F139" s="37">
        <v>1</v>
      </c>
      <c r="G139" s="41">
        <v>25000</v>
      </c>
      <c r="H139" s="51"/>
      <c r="M139" s="66"/>
    </row>
    <row r="140" spans="1:16" ht="27.95" customHeight="1">
      <c r="A140" s="12">
        <v>137</v>
      </c>
      <c r="B140" s="37" t="s">
        <v>209</v>
      </c>
      <c r="C140" s="38" t="s">
        <v>212</v>
      </c>
      <c r="D140" s="42" t="s">
        <v>235</v>
      </c>
      <c r="E140" s="38" t="s">
        <v>163</v>
      </c>
      <c r="F140" s="37">
        <v>1</v>
      </c>
      <c r="G140" s="41">
        <v>30000</v>
      </c>
      <c r="H140" s="46" t="s">
        <v>239</v>
      </c>
      <c r="J140" s="59"/>
      <c r="M140" s="66"/>
    </row>
    <row r="141" spans="1:16" ht="27.95" customHeight="1">
      <c r="A141" s="99" t="s">
        <v>52</v>
      </c>
      <c r="B141" s="99"/>
      <c r="C141" s="100"/>
      <c r="D141" s="100"/>
      <c r="E141" s="99"/>
      <c r="F141" s="99"/>
      <c r="G141" s="55">
        <f>SUM(G4:G140)</f>
        <v>3053210</v>
      </c>
      <c r="H141" s="56"/>
      <c r="J141" s="59"/>
    </row>
    <row r="142" spans="1:16" ht="27.95" customHeight="1">
      <c r="A142" s="3"/>
      <c r="B142" s="3"/>
      <c r="C142" s="3"/>
      <c r="D142" s="3"/>
      <c r="E142" s="3"/>
      <c r="F142" s="3"/>
      <c r="G142" s="3"/>
      <c r="H142" s="45"/>
    </row>
    <row r="143" spans="1:16" ht="35.1" customHeight="1"/>
  </sheetData>
  <autoFilter ref="A3:H141"/>
  <mergeCells count="1">
    <mergeCell ref="A141:F141"/>
  </mergeCells>
  <phoneticPr fontId="2" type="noConversion"/>
  <pageMargins left="0.39370078740157483" right="0.39370078740157483" top="0.9055118110236221" bottom="0.27559055118110237" header="0.39370078740157483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sqref="A1:C35"/>
    </sheetView>
  </sheetViews>
  <sheetFormatPr defaultRowHeight="13.5"/>
  <cols>
    <col min="1" max="3" width="22.6640625" customWidth="1"/>
  </cols>
  <sheetData>
    <row r="1" spans="1:8" ht="14.25">
      <c r="A1" s="10" t="s">
        <v>29</v>
      </c>
      <c r="B1" s="10"/>
      <c r="C1" s="10"/>
      <c r="D1" s="10"/>
      <c r="E1" s="3"/>
      <c r="F1" s="3"/>
      <c r="G1" s="3"/>
      <c r="H1" s="3"/>
    </row>
    <row r="2" spans="1:8" ht="14.25">
      <c r="A2" s="10"/>
      <c r="B2" s="10"/>
      <c r="C2" s="10"/>
      <c r="D2" s="10"/>
      <c r="E2" s="3"/>
      <c r="F2" s="3"/>
      <c r="G2" s="3"/>
      <c r="H2" s="3"/>
    </row>
    <row r="3" spans="1:8" ht="23.25" customHeight="1">
      <c r="A3" s="5" t="s">
        <v>30</v>
      </c>
      <c r="B3" s="5" t="s">
        <v>31</v>
      </c>
      <c r="C3" s="5" t="s">
        <v>32</v>
      </c>
      <c r="D3" s="3"/>
      <c r="E3" s="3"/>
      <c r="F3" s="3"/>
      <c r="G3" s="3"/>
      <c r="H3" s="3"/>
    </row>
    <row r="4" spans="1:8" ht="23.25" customHeight="1">
      <c r="A4" s="31" t="s">
        <v>53</v>
      </c>
      <c r="B4" s="32" t="s">
        <v>54</v>
      </c>
      <c r="C4" s="33" t="s">
        <v>55</v>
      </c>
      <c r="D4" s="3"/>
      <c r="E4" s="3"/>
      <c r="F4" s="3"/>
      <c r="G4" s="3"/>
      <c r="H4" s="3"/>
    </row>
    <row r="5" spans="1:8">
      <c r="A5" s="2"/>
      <c r="B5" s="2"/>
      <c r="C5" s="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총괄표</vt:lpstr>
      <vt:lpstr>후원금수입</vt:lpstr>
      <vt:lpstr>후원금사용</vt:lpstr>
      <vt:lpstr>후원금품수입명세서</vt:lpstr>
      <vt:lpstr>후원품사용명세서</vt:lpstr>
      <vt:lpstr>후원금전용계좌</vt:lpstr>
      <vt:lpstr>Sheet3</vt:lpstr>
      <vt:lpstr>총괄표!Print_Area</vt:lpstr>
      <vt:lpstr>후원금전용계좌!Print_Area</vt:lpstr>
      <vt:lpstr>후원금사용!Print_Titles</vt:lpstr>
      <vt:lpstr>후원금수입!Print_Titles</vt:lpstr>
      <vt:lpstr>후원금품수입명세서!Print_Titles</vt:lpstr>
      <vt:lpstr>후원품사용명세서!Print_Titles</vt:lpstr>
    </vt:vector>
  </TitlesOfParts>
  <Company>안정아주식회사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kjwkor</dc:creator>
  <cp:lastModifiedBy>user</cp:lastModifiedBy>
  <cp:lastPrinted>2023-01-13T06:42:14Z</cp:lastPrinted>
  <dcterms:created xsi:type="dcterms:W3CDTF">2008-09-04T02:26:06Z</dcterms:created>
  <dcterms:modified xsi:type="dcterms:W3CDTF">2023-01-13T06:42:16Z</dcterms:modified>
</cp:coreProperties>
</file>